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W:\FINANCIAL SERVICES\NURSING HOME\NH PFP (FOE)\4-PFP\PFP Lump Sum Payment\PFP Lump Sum Payment for Web\PFP Lump Sum Payment for Web SFY24-Q2\"/>
    </mc:Choice>
  </mc:AlternateContent>
  <xr:revisionPtr revIDLastSave="0" documentId="13_ncr:1_{4F49B5D8-4EC1-4724-A7A8-0175900EBB95}" xr6:coauthVersionLast="47" xr6:coauthVersionMax="47" xr10:uidLastSave="{00000000-0000-0000-0000-000000000000}"/>
  <bookViews>
    <workbookView xWindow="-20520" yWindow="-120" windowWidth="20640" windowHeight="11160" xr2:uid="{00000000-000D-0000-FFFF-FFFF00000000}"/>
  </bookViews>
  <sheets>
    <sheet name="PFP Payment Summary SFY24-Q2" sheetId="3" r:id="rId1"/>
    <sheet name="PFP Anti Psychotic Med" sheetId="4" r:id="rId2"/>
    <sheet name="Prorated Days Anti Psychotic" sheetId="5" r:id="rId3"/>
    <sheet name="PFP Pressure Ulcer" sheetId="6" r:id="rId4"/>
    <sheet name="Prorated Days Pressure Ulcer" sheetId="7" r:id="rId5"/>
    <sheet name="PFP UTI" sheetId="8" r:id="rId6"/>
    <sheet name="Prorated Days UTI" sheetId="9" r:id="rId7"/>
    <sheet name="PFP Weight Loss" sheetId="10" r:id="rId8"/>
    <sheet name="Prorated Days Weight Loss" sheetId="1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6" l="1"/>
  <c r="L4" i="6" s="1"/>
  <c r="K5" i="6"/>
  <c r="L5" i="6" s="1"/>
  <c r="K6" i="6"/>
  <c r="L6" i="6" s="1"/>
  <c r="K7" i="6"/>
  <c r="L7" i="6" s="1"/>
  <c r="K8" i="6"/>
  <c r="L8" i="6" s="1"/>
  <c r="K9" i="6"/>
  <c r="K10" i="6"/>
  <c r="K11" i="6"/>
  <c r="K12" i="6"/>
  <c r="K13" i="6"/>
  <c r="L13" i="6" s="1"/>
  <c r="K14" i="6"/>
  <c r="L14" i="6" s="1"/>
  <c r="K15" i="6"/>
  <c r="L15" i="6" s="1"/>
  <c r="K16" i="6"/>
  <c r="L16" i="6" s="1"/>
  <c r="K17" i="6"/>
  <c r="L17" i="6" s="1"/>
  <c r="K18" i="6"/>
  <c r="L18" i="6" s="1"/>
  <c r="K19" i="6"/>
  <c r="K20" i="6"/>
  <c r="K21" i="6"/>
  <c r="L21" i="6" s="1"/>
  <c r="K22" i="6"/>
  <c r="L22" i="6" s="1"/>
  <c r="K23" i="6"/>
  <c r="L23" i="6" s="1"/>
  <c r="K24" i="6"/>
  <c r="L24" i="6" s="1"/>
  <c r="K25" i="6"/>
  <c r="L25" i="6" s="1"/>
  <c r="K26" i="6"/>
  <c r="L26" i="6" s="1"/>
  <c r="K27" i="6"/>
  <c r="L27" i="6" s="1"/>
  <c r="K28" i="6"/>
  <c r="L28" i="6" s="1"/>
  <c r="K29" i="6"/>
  <c r="L29" i="6" s="1"/>
  <c r="K30" i="6"/>
  <c r="L30" i="6" s="1"/>
  <c r="K31" i="6"/>
  <c r="L31" i="6" s="1"/>
  <c r="K32" i="6"/>
  <c r="L32" i="6" s="1"/>
  <c r="K33" i="6"/>
  <c r="L33" i="6" s="1"/>
  <c r="K34" i="6"/>
  <c r="L34" i="6" s="1"/>
  <c r="K35" i="6"/>
  <c r="K36" i="6"/>
  <c r="K37" i="6"/>
  <c r="K38" i="6"/>
  <c r="L38" i="6" s="1"/>
  <c r="K39" i="6"/>
  <c r="L39" i="6" s="1"/>
  <c r="K40" i="6"/>
  <c r="L40" i="6" s="1"/>
  <c r="K41" i="6"/>
  <c r="K42" i="6"/>
  <c r="K43" i="6"/>
  <c r="L43" i="6" s="1"/>
  <c r="K44" i="6"/>
  <c r="L44" i="6" s="1"/>
  <c r="K45" i="6"/>
  <c r="L45" i="6" s="1"/>
  <c r="K46" i="6"/>
  <c r="L46" i="6" s="1"/>
  <c r="K47" i="6"/>
  <c r="L47" i="6" s="1"/>
  <c r="K48" i="6"/>
  <c r="L48" i="6" s="1"/>
  <c r="K49" i="6"/>
  <c r="L49" i="6" s="1"/>
  <c r="K50" i="6"/>
  <c r="L50" i="6" s="1"/>
  <c r="K51" i="6"/>
  <c r="L51" i="6" s="1"/>
  <c r="K52" i="6"/>
  <c r="K53" i="6"/>
  <c r="K54" i="6"/>
  <c r="L54" i="6" s="1"/>
  <c r="K55" i="6"/>
  <c r="L55" i="6" s="1"/>
  <c r="K56" i="6"/>
  <c r="L56" i="6" s="1"/>
  <c r="K57" i="6"/>
  <c r="K58" i="6"/>
  <c r="K59" i="6"/>
  <c r="L59" i="6" s="1"/>
  <c r="K60" i="6"/>
  <c r="L60" i="6" s="1"/>
  <c r="K61" i="6"/>
  <c r="L61" i="6" s="1"/>
  <c r="K62" i="6"/>
  <c r="L62" i="6" s="1"/>
  <c r="K63" i="6"/>
  <c r="L63" i="6" s="1"/>
  <c r="K64" i="6"/>
  <c r="L64" i="6" s="1"/>
  <c r="K65" i="6"/>
  <c r="L65" i="6" s="1"/>
  <c r="K66" i="6"/>
  <c r="L66" i="6" s="1"/>
  <c r="K67" i="6"/>
  <c r="L67" i="6" s="1"/>
  <c r="K68" i="6"/>
  <c r="K69" i="6"/>
  <c r="K70" i="6"/>
  <c r="L70" i="6" s="1"/>
  <c r="K71" i="6"/>
  <c r="L71" i="6" s="1"/>
  <c r="K72" i="6"/>
  <c r="L72" i="6" s="1"/>
  <c r="K73" i="6"/>
  <c r="L73" i="6" s="1"/>
  <c r="K74" i="6"/>
  <c r="L74" i="6" s="1"/>
  <c r="K75" i="6"/>
  <c r="L75" i="6" s="1"/>
  <c r="K76" i="6"/>
  <c r="L76" i="6" s="1"/>
  <c r="K77" i="6"/>
  <c r="L77" i="6" s="1"/>
  <c r="K78" i="6"/>
  <c r="L78" i="6" s="1"/>
  <c r="K79" i="6"/>
  <c r="L79" i="6" s="1"/>
  <c r="K80" i="6"/>
  <c r="L80" i="6" s="1"/>
  <c r="K81" i="6"/>
  <c r="L81" i="6" s="1"/>
  <c r="K82" i="6"/>
  <c r="L82" i="6" s="1"/>
  <c r="K83" i="6"/>
  <c r="L83" i="6" s="1"/>
  <c r="K84" i="6"/>
  <c r="K85" i="6"/>
  <c r="K86" i="6"/>
  <c r="L86" i="6" s="1"/>
  <c r="K87" i="6"/>
  <c r="L87" i="6" s="1"/>
  <c r="K88" i="6"/>
  <c r="L88" i="6" s="1"/>
  <c r="K89" i="6"/>
  <c r="K90" i="6"/>
  <c r="K91" i="6"/>
  <c r="K92" i="6"/>
  <c r="L92" i="6" s="1"/>
  <c r="K93" i="6"/>
  <c r="L93" i="6" s="1"/>
  <c r="K94" i="6"/>
  <c r="L94" i="6" s="1"/>
  <c r="K95" i="6"/>
  <c r="L95" i="6" s="1"/>
  <c r="K96" i="6"/>
  <c r="L96" i="6" s="1"/>
  <c r="K97" i="6"/>
  <c r="L97" i="6" s="1"/>
  <c r="K98" i="6"/>
  <c r="L98" i="6" s="1"/>
  <c r="K99" i="6"/>
  <c r="L99" i="6" s="1"/>
  <c r="K100" i="6"/>
  <c r="K101" i="6"/>
  <c r="L101" i="6" s="1"/>
  <c r="K102" i="6"/>
  <c r="L102" i="6" s="1"/>
  <c r="K103" i="6"/>
  <c r="L103" i="6" s="1"/>
  <c r="K104" i="6"/>
  <c r="L104" i="6" s="1"/>
  <c r="K105" i="6"/>
  <c r="K106" i="6"/>
  <c r="K107" i="6"/>
  <c r="L107" i="6" s="1"/>
  <c r="K108" i="6"/>
  <c r="L108" i="6" s="1"/>
  <c r="K109" i="6"/>
  <c r="L109" i="6" s="1"/>
  <c r="K110" i="6"/>
  <c r="L110" i="6" s="1"/>
  <c r="K111" i="6"/>
  <c r="L111" i="6" s="1"/>
  <c r="K112" i="6"/>
  <c r="L112" i="6" s="1"/>
  <c r="K113" i="6"/>
  <c r="L113" i="6" s="1"/>
  <c r="K114" i="6"/>
  <c r="L114" i="6" s="1"/>
  <c r="K115" i="6"/>
  <c r="L115" i="6" s="1"/>
  <c r="K116" i="6"/>
  <c r="K117" i="6"/>
  <c r="K118" i="6"/>
  <c r="K119" i="6"/>
  <c r="L119" i="6" s="1"/>
  <c r="K120" i="6"/>
  <c r="L120" i="6" s="1"/>
  <c r="K121" i="6"/>
  <c r="L121" i="6" s="1"/>
  <c r="K122" i="6"/>
  <c r="L122" i="6" s="1"/>
  <c r="K123" i="6"/>
  <c r="K124" i="6"/>
  <c r="L124" i="6" s="1"/>
  <c r="K125" i="6"/>
  <c r="L125" i="6" s="1"/>
  <c r="K126" i="6"/>
  <c r="L126" i="6" s="1"/>
  <c r="K127" i="6"/>
  <c r="L127" i="6" s="1"/>
  <c r="K128" i="6"/>
  <c r="L128" i="6" s="1"/>
  <c r="K129" i="6"/>
  <c r="L129" i="6" s="1"/>
  <c r="K130" i="6"/>
  <c r="L130" i="6" s="1"/>
  <c r="K131" i="6"/>
  <c r="K132" i="6"/>
  <c r="K133" i="6"/>
  <c r="K134" i="6"/>
  <c r="L134" i="6" s="1"/>
  <c r="K135" i="6"/>
  <c r="L135" i="6" s="1"/>
  <c r="K136" i="6"/>
  <c r="L136" i="6" s="1"/>
  <c r="K137" i="6"/>
  <c r="K138" i="6"/>
  <c r="K139" i="6"/>
  <c r="L139" i="6" s="1"/>
  <c r="K140" i="6"/>
  <c r="L140" i="6" s="1"/>
  <c r="K141" i="6"/>
  <c r="L141" i="6" s="1"/>
  <c r="K142" i="6"/>
  <c r="L142" i="6" s="1"/>
  <c r="K143" i="6"/>
  <c r="L143" i="6" s="1"/>
  <c r="K144" i="6"/>
  <c r="L144" i="6" s="1"/>
  <c r="K145" i="6"/>
  <c r="L145" i="6" s="1"/>
  <c r="K146" i="6"/>
  <c r="L146" i="6" s="1"/>
  <c r="K147" i="6"/>
  <c r="K148" i="6"/>
  <c r="K149" i="6"/>
  <c r="L149" i="6" s="1"/>
  <c r="K150" i="6"/>
  <c r="L150" i="6" s="1"/>
  <c r="K151" i="6"/>
  <c r="L151" i="6" s="1"/>
  <c r="K152" i="6"/>
  <c r="L152" i="6" s="1"/>
  <c r="K153" i="6"/>
  <c r="L153" i="6" s="1"/>
  <c r="K154" i="6"/>
  <c r="L154" i="6" s="1"/>
  <c r="K155" i="6"/>
  <c r="L155" i="6" s="1"/>
  <c r="K156" i="6"/>
  <c r="L156" i="6" s="1"/>
  <c r="K157" i="6"/>
  <c r="L157" i="6" s="1"/>
  <c r="K158" i="6"/>
  <c r="L158" i="6" s="1"/>
  <c r="K159" i="6"/>
  <c r="L159" i="6" s="1"/>
  <c r="K160" i="6"/>
  <c r="L160" i="6" s="1"/>
  <c r="K161" i="6"/>
  <c r="L161" i="6" s="1"/>
  <c r="K162" i="6"/>
  <c r="L162" i="6" s="1"/>
  <c r="K163" i="6"/>
  <c r="L163" i="6" s="1"/>
  <c r="K164" i="6"/>
  <c r="K165" i="6"/>
  <c r="L165" i="6" s="1"/>
  <c r="K166" i="6"/>
  <c r="L166" i="6" s="1"/>
  <c r="K167" i="6"/>
  <c r="L167" i="6" s="1"/>
  <c r="K168" i="6"/>
  <c r="L168" i="6" s="1"/>
  <c r="K169" i="6"/>
  <c r="K170" i="6"/>
  <c r="K171" i="6"/>
  <c r="L171" i="6" s="1"/>
  <c r="K172" i="6"/>
  <c r="L172" i="6" s="1"/>
  <c r="K173" i="6"/>
  <c r="L173" i="6" s="1"/>
  <c r="K174" i="6"/>
  <c r="L174" i="6" s="1"/>
  <c r="K175" i="6"/>
  <c r="L175" i="6" s="1"/>
  <c r="K176" i="6"/>
  <c r="L176" i="6" s="1"/>
  <c r="K177" i="6"/>
  <c r="L177" i="6" s="1"/>
  <c r="K178" i="6"/>
  <c r="L178" i="6" s="1"/>
  <c r="K179" i="6"/>
  <c r="K180" i="6"/>
  <c r="K181" i="6"/>
  <c r="K182" i="6"/>
  <c r="L182" i="6" s="1"/>
  <c r="K183" i="6"/>
  <c r="L183" i="6" s="1"/>
  <c r="K184" i="6"/>
  <c r="L184" i="6" s="1"/>
  <c r="K185" i="6"/>
  <c r="L185" i="6" s="1"/>
  <c r="K186" i="6"/>
  <c r="K187" i="6"/>
  <c r="K188" i="6"/>
  <c r="L188" i="6" s="1"/>
  <c r="K189" i="6"/>
  <c r="L189" i="6" s="1"/>
  <c r="K190" i="6"/>
  <c r="L190" i="6" s="1"/>
  <c r="K191" i="6"/>
  <c r="L191" i="6" s="1"/>
  <c r="K192" i="6"/>
  <c r="L192" i="6" s="1"/>
  <c r="K193" i="6"/>
  <c r="L193" i="6" s="1"/>
  <c r="K194" i="6"/>
  <c r="L194" i="6" s="1"/>
  <c r="K195" i="6"/>
  <c r="K196" i="6"/>
  <c r="K197" i="6"/>
  <c r="K198" i="6"/>
  <c r="L198" i="6" s="1"/>
  <c r="K199" i="6"/>
  <c r="L199" i="6" s="1"/>
  <c r="K200" i="6"/>
  <c r="L200" i="6" s="1"/>
  <c r="K201" i="6"/>
  <c r="L201" i="6" s="1"/>
  <c r="K202" i="6"/>
  <c r="L202" i="6" s="1"/>
  <c r="K203" i="6"/>
  <c r="L203" i="6" s="1"/>
  <c r="K204" i="6"/>
  <c r="L204" i="6" s="1"/>
  <c r="K205" i="6"/>
  <c r="L205" i="6" s="1"/>
  <c r="K206" i="6"/>
  <c r="L206" i="6" s="1"/>
  <c r="K207" i="6"/>
  <c r="L207" i="6" s="1"/>
  <c r="K208" i="6"/>
  <c r="L208" i="6" s="1"/>
  <c r="K209" i="6"/>
  <c r="L209" i="6" s="1"/>
  <c r="K210" i="6"/>
  <c r="L210" i="6" s="1"/>
  <c r="K211" i="6"/>
  <c r="L211" i="6" s="1"/>
  <c r="K212" i="6"/>
  <c r="K213" i="6"/>
  <c r="K214" i="6"/>
  <c r="L214" i="6" s="1"/>
  <c r="K215" i="6"/>
  <c r="L215" i="6" s="1"/>
  <c r="K216" i="6"/>
  <c r="L216" i="6" s="1"/>
  <c r="K217" i="6"/>
  <c r="K218" i="6"/>
  <c r="K219" i="6"/>
  <c r="K220" i="6"/>
  <c r="L220" i="6" s="1"/>
  <c r="K221" i="6"/>
  <c r="L221" i="6" s="1"/>
  <c r="K222" i="6"/>
  <c r="L222" i="6" s="1"/>
  <c r="K223" i="6"/>
  <c r="L223" i="6" s="1"/>
  <c r="K224" i="6"/>
  <c r="L224" i="6" s="1"/>
  <c r="K225" i="6"/>
  <c r="L225" i="6" s="1"/>
  <c r="K226" i="6"/>
  <c r="L226" i="6" s="1"/>
  <c r="K227" i="6"/>
  <c r="L227" i="6" s="1"/>
  <c r="K228" i="6"/>
  <c r="K229" i="6"/>
  <c r="L229" i="6" s="1"/>
  <c r="K230" i="6"/>
  <c r="L230" i="6" s="1"/>
  <c r="K231" i="6"/>
  <c r="L231" i="6" s="1"/>
  <c r="K232" i="6"/>
  <c r="L232" i="6" s="1"/>
  <c r="K233" i="6"/>
  <c r="K234" i="6"/>
  <c r="K235" i="6"/>
  <c r="K236" i="6"/>
  <c r="L236" i="6" s="1"/>
  <c r="K237" i="6"/>
  <c r="L237" i="6" s="1"/>
  <c r="K238" i="6"/>
  <c r="L238" i="6" s="1"/>
  <c r="K239" i="6"/>
  <c r="L239" i="6" s="1"/>
  <c r="K240" i="6"/>
  <c r="L240" i="6" s="1"/>
  <c r="K241" i="6"/>
  <c r="L241" i="6" s="1"/>
  <c r="K242" i="6"/>
  <c r="L242" i="6" s="1"/>
  <c r="K243" i="6"/>
  <c r="K244" i="6"/>
  <c r="K245" i="6"/>
  <c r="L245" i="6" s="1"/>
  <c r="K246" i="6"/>
  <c r="L246" i="6" s="1"/>
  <c r="K247" i="6"/>
  <c r="L247" i="6" s="1"/>
  <c r="K248" i="6"/>
  <c r="L248" i="6" s="1"/>
  <c r="K249" i="6"/>
  <c r="L249" i="6" s="1"/>
  <c r="K250" i="6"/>
  <c r="L250" i="6" s="1"/>
  <c r="K251" i="6"/>
  <c r="L251" i="6" s="1"/>
  <c r="K252" i="6"/>
  <c r="L252" i="6" s="1"/>
  <c r="K253" i="6"/>
  <c r="L253" i="6" s="1"/>
  <c r="K254" i="6"/>
  <c r="L254" i="6" s="1"/>
  <c r="K255" i="6"/>
  <c r="L255" i="6" s="1"/>
  <c r="K256" i="6"/>
  <c r="L256" i="6" s="1"/>
  <c r="K257" i="6"/>
  <c r="L257" i="6" s="1"/>
  <c r="K258" i="6"/>
  <c r="L258" i="6" s="1"/>
  <c r="K259" i="6"/>
  <c r="L259" i="6" s="1"/>
  <c r="K260" i="6"/>
  <c r="K261" i="6"/>
  <c r="K262" i="6"/>
  <c r="L262" i="6" s="1"/>
  <c r="K263" i="6"/>
  <c r="L263" i="6" s="1"/>
  <c r="K264" i="6"/>
  <c r="L264" i="6" s="1"/>
  <c r="K265" i="6"/>
  <c r="K266" i="6"/>
  <c r="K267" i="6"/>
  <c r="L267" i="6" s="1"/>
  <c r="K268" i="6"/>
  <c r="L268" i="6" s="1"/>
  <c r="K269" i="6"/>
  <c r="L269" i="6" s="1"/>
  <c r="K270" i="6"/>
  <c r="L270" i="6" s="1"/>
  <c r="K271" i="6"/>
  <c r="L271" i="6" s="1"/>
  <c r="K272" i="6"/>
  <c r="L272" i="6" s="1"/>
  <c r="K273" i="6"/>
  <c r="L273" i="6" s="1"/>
  <c r="K274" i="6"/>
  <c r="L274" i="6" s="1"/>
  <c r="K275" i="6"/>
  <c r="K276" i="6"/>
  <c r="K277" i="6"/>
  <c r="L277" i="6" s="1"/>
  <c r="K278" i="6"/>
  <c r="L278" i="6" s="1"/>
  <c r="K279" i="6"/>
  <c r="L279" i="6" s="1"/>
  <c r="K280" i="6"/>
  <c r="L280" i="6" s="1"/>
  <c r="L9" i="6"/>
  <c r="L10" i="6"/>
  <c r="L11" i="6"/>
  <c r="L12" i="6"/>
  <c r="L19" i="6"/>
  <c r="L20" i="6"/>
  <c r="L35" i="6"/>
  <c r="L36" i="6"/>
  <c r="L37" i="6"/>
  <c r="L41" i="6"/>
  <c r="L42" i="6"/>
  <c r="L52" i="6"/>
  <c r="L53" i="6"/>
  <c r="L57" i="6"/>
  <c r="L58" i="6"/>
  <c r="L68" i="6"/>
  <c r="L69" i="6"/>
  <c r="L84" i="6"/>
  <c r="L85" i="6"/>
  <c r="L89" i="6"/>
  <c r="L90" i="6"/>
  <c r="L91" i="6"/>
  <c r="L100" i="6"/>
  <c r="L105" i="6"/>
  <c r="L106" i="6"/>
  <c r="L116" i="6"/>
  <c r="L117" i="6"/>
  <c r="L118" i="6"/>
  <c r="L123" i="6"/>
  <c r="L131" i="6"/>
  <c r="L132" i="6"/>
  <c r="L133" i="6"/>
  <c r="L137" i="6"/>
  <c r="L138" i="6"/>
  <c r="L147" i="6"/>
  <c r="L148" i="6"/>
  <c r="L164" i="6"/>
  <c r="L169" i="6"/>
  <c r="L170" i="6"/>
  <c r="L179" i="6"/>
  <c r="L180" i="6"/>
  <c r="L181" i="6"/>
  <c r="L186" i="6"/>
  <c r="L187" i="6"/>
  <c r="L195" i="6"/>
  <c r="L196" i="6"/>
  <c r="L197" i="6"/>
  <c r="L212" i="6"/>
  <c r="L213" i="6"/>
  <c r="L217" i="6"/>
  <c r="L218" i="6"/>
  <c r="L219" i="6"/>
  <c r="L228" i="6"/>
  <c r="L233" i="6"/>
  <c r="L234" i="6"/>
  <c r="L235" i="6"/>
  <c r="L243" i="6"/>
  <c r="L244" i="6"/>
  <c r="L260" i="6"/>
  <c r="L261" i="6"/>
  <c r="L265" i="6"/>
  <c r="L266" i="6"/>
  <c r="L275" i="6"/>
  <c r="L276" i="6"/>
  <c r="B281" i="11" l="1"/>
  <c r="E280" i="11"/>
  <c r="F280" i="11" s="1"/>
  <c r="E279" i="11"/>
  <c r="F279" i="11" s="1"/>
  <c r="E278" i="11"/>
  <c r="F278" i="11" s="1"/>
  <c r="E277" i="11"/>
  <c r="F277" i="11" s="1"/>
  <c r="E276" i="11"/>
  <c r="F276" i="11" s="1"/>
  <c r="E275" i="11"/>
  <c r="F275" i="11" s="1"/>
  <c r="E274" i="11"/>
  <c r="F274" i="11" s="1"/>
  <c r="E273" i="11"/>
  <c r="F273" i="11" s="1"/>
  <c r="E272" i="11"/>
  <c r="F272" i="11" s="1"/>
  <c r="E271" i="11"/>
  <c r="F271" i="11" s="1"/>
  <c r="E270" i="11"/>
  <c r="F270" i="11" s="1"/>
  <c r="E269" i="11"/>
  <c r="F269" i="11" s="1"/>
  <c r="E268" i="11"/>
  <c r="F268" i="11" s="1"/>
  <c r="E267" i="11"/>
  <c r="F267" i="11" s="1"/>
  <c r="E266" i="11"/>
  <c r="F266" i="11" s="1"/>
  <c r="E265" i="11"/>
  <c r="F265" i="11" s="1"/>
  <c r="E264" i="11"/>
  <c r="F264" i="11" s="1"/>
  <c r="E263" i="11"/>
  <c r="F263" i="11" s="1"/>
  <c r="E262" i="11"/>
  <c r="F262" i="11" s="1"/>
  <c r="E261" i="11"/>
  <c r="F261" i="11" s="1"/>
  <c r="E260" i="11"/>
  <c r="F260" i="11" s="1"/>
  <c r="E259" i="11"/>
  <c r="F259" i="11" s="1"/>
  <c r="E258" i="11"/>
  <c r="F258" i="11" s="1"/>
  <c r="E257" i="11"/>
  <c r="F257" i="11" s="1"/>
  <c r="E256" i="11"/>
  <c r="F256" i="11" s="1"/>
  <c r="E255" i="11"/>
  <c r="F255" i="11" s="1"/>
  <c r="E254" i="11"/>
  <c r="F254" i="11" s="1"/>
  <c r="E253" i="11"/>
  <c r="F253" i="11" s="1"/>
  <c r="E252" i="11"/>
  <c r="F252" i="11" s="1"/>
  <c r="E251" i="11"/>
  <c r="F251" i="11" s="1"/>
  <c r="E250" i="11"/>
  <c r="F250" i="11" s="1"/>
  <c r="E249" i="11"/>
  <c r="F249" i="11" s="1"/>
  <c r="E248" i="11"/>
  <c r="F248" i="11" s="1"/>
  <c r="E247" i="11"/>
  <c r="F247" i="11" s="1"/>
  <c r="E246" i="11"/>
  <c r="F246" i="11" s="1"/>
  <c r="E245" i="11"/>
  <c r="F245" i="11" s="1"/>
  <c r="E244" i="11"/>
  <c r="F244" i="11" s="1"/>
  <c r="E243" i="11"/>
  <c r="F243" i="11" s="1"/>
  <c r="E242" i="11"/>
  <c r="F242" i="11" s="1"/>
  <c r="E241" i="11"/>
  <c r="F241" i="11" s="1"/>
  <c r="E240" i="11"/>
  <c r="F240" i="11" s="1"/>
  <c r="E239" i="11"/>
  <c r="F239" i="11" s="1"/>
  <c r="E238" i="11"/>
  <c r="F238" i="11" s="1"/>
  <c r="E237" i="11"/>
  <c r="F237" i="11" s="1"/>
  <c r="E236" i="11"/>
  <c r="F236" i="11" s="1"/>
  <c r="E235" i="11"/>
  <c r="F235" i="11" s="1"/>
  <c r="E234" i="11"/>
  <c r="F234" i="11" s="1"/>
  <c r="E233" i="11"/>
  <c r="F233" i="11" s="1"/>
  <c r="E232" i="11"/>
  <c r="F232" i="11" s="1"/>
  <c r="E231" i="11"/>
  <c r="F231" i="11" s="1"/>
  <c r="E230" i="11"/>
  <c r="F230" i="11" s="1"/>
  <c r="E229" i="11"/>
  <c r="F229" i="11" s="1"/>
  <c r="E228" i="11"/>
  <c r="F228" i="11" s="1"/>
  <c r="E227" i="11"/>
  <c r="F227" i="11" s="1"/>
  <c r="E226" i="11"/>
  <c r="F226" i="11" s="1"/>
  <c r="E225" i="11"/>
  <c r="F225" i="11" s="1"/>
  <c r="E224" i="11"/>
  <c r="F224" i="11" s="1"/>
  <c r="E223" i="11"/>
  <c r="F223" i="11" s="1"/>
  <c r="E222" i="11"/>
  <c r="F222" i="11" s="1"/>
  <c r="E221" i="11"/>
  <c r="F221" i="11" s="1"/>
  <c r="E220" i="11"/>
  <c r="F220" i="11" s="1"/>
  <c r="E219" i="11"/>
  <c r="F219" i="11" s="1"/>
  <c r="E218" i="11"/>
  <c r="F218" i="11" s="1"/>
  <c r="E217" i="11"/>
  <c r="F217" i="11" s="1"/>
  <c r="E216" i="11"/>
  <c r="F216" i="11" s="1"/>
  <c r="E215" i="11"/>
  <c r="F215" i="11" s="1"/>
  <c r="E214" i="11"/>
  <c r="F214" i="11" s="1"/>
  <c r="E213" i="11"/>
  <c r="F213" i="11" s="1"/>
  <c r="E212" i="11"/>
  <c r="F212" i="11" s="1"/>
  <c r="E211" i="11"/>
  <c r="F211" i="11" s="1"/>
  <c r="E210" i="11"/>
  <c r="F210" i="11" s="1"/>
  <c r="E209" i="11"/>
  <c r="F209" i="11" s="1"/>
  <c r="E208" i="11"/>
  <c r="F208" i="11" s="1"/>
  <c r="E207" i="11"/>
  <c r="F207" i="11" s="1"/>
  <c r="E206" i="11"/>
  <c r="F206" i="11" s="1"/>
  <c r="E205" i="11"/>
  <c r="F205" i="11" s="1"/>
  <c r="E204" i="11"/>
  <c r="F204" i="11" s="1"/>
  <c r="E203" i="11"/>
  <c r="F203" i="11" s="1"/>
  <c r="E202" i="11"/>
  <c r="F202" i="11" s="1"/>
  <c r="E201" i="11"/>
  <c r="F201" i="11" s="1"/>
  <c r="E200" i="11"/>
  <c r="F200" i="11" s="1"/>
  <c r="E199" i="11"/>
  <c r="F199" i="11" s="1"/>
  <c r="E198" i="11"/>
  <c r="F198" i="11" s="1"/>
  <c r="E197" i="11"/>
  <c r="F197" i="11" s="1"/>
  <c r="E196" i="11"/>
  <c r="F196" i="11" s="1"/>
  <c r="E195" i="11"/>
  <c r="F195" i="11" s="1"/>
  <c r="E194" i="11"/>
  <c r="F194" i="11" s="1"/>
  <c r="E193" i="11"/>
  <c r="F193" i="11" s="1"/>
  <c r="E192" i="11"/>
  <c r="F192" i="11" s="1"/>
  <c r="E191" i="11"/>
  <c r="F191" i="11" s="1"/>
  <c r="E190" i="11"/>
  <c r="F190" i="11" s="1"/>
  <c r="E189" i="11"/>
  <c r="F189" i="11" s="1"/>
  <c r="E188" i="11"/>
  <c r="F188" i="11" s="1"/>
  <c r="E187" i="11"/>
  <c r="F187" i="11" s="1"/>
  <c r="E186" i="11"/>
  <c r="F186" i="11" s="1"/>
  <c r="E184" i="11"/>
  <c r="F184" i="11" s="1"/>
  <c r="E183" i="11"/>
  <c r="F183" i="11" s="1"/>
  <c r="E182" i="11"/>
  <c r="F182" i="11" s="1"/>
  <c r="E181" i="11"/>
  <c r="F181" i="11" s="1"/>
  <c r="E180" i="11"/>
  <c r="F180" i="11" s="1"/>
  <c r="E179" i="11"/>
  <c r="F179" i="11" s="1"/>
  <c r="E178" i="11"/>
  <c r="F178" i="11" s="1"/>
  <c r="E177" i="11"/>
  <c r="F177" i="11" s="1"/>
  <c r="E176" i="11"/>
  <c r="F176" i="11" s="1"/>
  <c r="E175" i="11"/>
  <c r="F175" i="11" s="1"/>
  <c r="E174" i="11"/>
  <c r="F174" i="11" s="1"/>
  <c r="E173" i="11"/>
  <c r="F173" i="11" s="1"/>
  <c r="E172" i="11"/>
  <c r="F172" i="11" s="1"/>
  <c r="E171" i="11"/>
  <c r="F171" i="11" s="1"/>
  <c r="E170" i="11"/>
  <c r="F170" i="11" s="1"/>
  <c r="E169" i="11"/>
  <c r="F169" i="11" s="1"/>
  <c r="E168" i="11"/>
  <c r="F168" i="11" s="1"/>
  <c r="E167" i="11"/>
  <c r="F167" i="11" s="1"/>
  <c r="E166" i="11"/>
  <c r="F166" i="11" s="1"/>
  <c r="E165" i="11"/>
  <c r="F165" i="11" s="1"/>
  <c r="E164" i="11"/>
  <c r="F164" i="11" s="1"/>
  <c r="E163" i="11"/>
  <c r="F163" i="11" s="1"/>
  <c r="E162" i="11"/>
  <c r="F162" i="11" s="1"/>
  <c r="E161" i="11"/>
  <c r="F161" i="11" s="1"/>
  <c r="E160" i="11"/>
  <c r="F160" i="11" s="1"/>
  <c r="E159" i="11"/>
  <c r="F159" i="11" s="1"/>
  <c r="E158" i="11"/>
  <c r="F158" i="11" s="1"/>
  <c r="E157" i="11"/>
  <c r="F157" i="11" s="1"/>
  <c r="E156" i="11"/>
  <c r="F156" i="11" s="1"/>
  <c r="E155" i="11"/>
  <c r="F155" i="11" s="1"/>
  <c r="E154" i="11"/>
  <c r="F154" i="11" s="1"/>
  <c r="E153" i="11"/>
  <c r="F153" i="11" s="1"/>
  <c r="E152" i="11"/>
  <c r="F152" i="11" s="1"/>
  <c r="E151" i="11"/>
  <c r="F151" i="11" s="1"/>
  <c r="E150" i="11"/>
  <c r="F150" i="11" s="1"/>
  <c r="E149" i="11"/>
  <c r="F149" i="11" s="1"/>
  <c r="E148" i="11"/>
  <c r="F148" i="11" s="1"/>
  <c r="E147" i="11"/>
  <c r="F147" i="11" s="1"/>
  <c r="E146" i="11"/>
  <c r="F146" i="11" s="1"/>
  <c r="E145" i="11"/>
  <c r="F145" i="11" s="1"/>
  <c r="E144" i="11"/>
  <c r="F144" i="11" s="1"/>
  <c r="E143" i="11"/>
  <c r="F143" i="11" s="1"/>
  <c r="E142" i="11"/>
  <c r="F142" i="11" s="1"/>
  <c r="E141" i="11"/>
  <c r="F141" i="11" s="1"/>
  <c r="E140" i="11"/>
  <c r="F140" i="11" s="1"/>
  <c r="E139" i="11"/>
  <c r="F139" i="11" s="1"/>
  <c r="E138" i="11"/>
  <c r="F138" i="11" s="1"/>
  <c r="E137" i="11"/>
  <c r="F137" i="11" s="1"/>
  <c r="E136" i="11"/>
  <c r="F136" i="11" s="1"/>
  <c r="E135" i="11"/>
  <c r="F135" i="11" s="1"/>
  <c r="E134" i="11"/>
  <c r="F134" i="11" s="1"/>
  <c r="E133" i="11"/>
  <c r="F133" i="11" s="1"/>
  <c r="E132" i="11"/>
  <c r="F132" i="11" s="1"/>
  <c r="E131" i="11"/>
  <c r="F131" i="11" s="1"/>
  <c r="E130" i="11"/>
  <c r="F130" i="11" s="1"/>
  <c r="E129" i="11"/>
  <c r="F129" i="11" s="1"/>
  <c r="E128" i="11"/>
  <c r="F128" i="11" s="1"/>
  <c r="E127" i="11"/>
  <c r="F127" i="11" s="1"/>
  <c r="E126" i="11"/>
  <c r="F126" i="11" s="1"/>
  <c r="E125" i="11"/>
  <c r="F125" i="11" s="1"/>
  <c r="E124" i="11"/>
  <c r="F124" i="11" s="1"/>
  <c r="E123" i="11"/>
  <c r="F123" i="11" s="1"/>
  <c r="E122" i="11"/>
  <c r="F122" i="11" s="1"/>
  <c r="E121" i="11"/>
  <c r="F121" i="11" s="1"/>
  <c r="E120" i="11"/>
  <c r="F120" i="11" s="1"/>
  <c r="E119" i="11"/>
  <c r="F119" i="11" s="1"/>
  <c r="E118" i="11"/>
  <c r="F118" i="11" s="1"/>
  <c r="E117" i="11"/>
  <c r="F117" i="11" s="1"/>
  <c r="E116" i="11"/>
  <c r="F116" i="11" s="1"/>
  <c r="E115" i="11"/>
  <c r="F115" i="11" s="1"/>
  <c r="E114" i="11"/>
  <c r="F114" i="11" s="1"/>
  <c r="E113" i="11"/>
  <c r="F113" i="11" s="1"/>
  <c r="E112" i="11"/>
  <c r="F112" i="11" s="1"/>
  <c r="E111" i="11"/>
  <c r="F111" i="11" s="1"/>
  <c r="E110" i="11"/>
  <c r="F110" i="11" s="1"/>
  <c r="E109" i="11"/>
  <c r="F109" i="11" s="1"/>
  <c r="E108" i="11"/>
  <c r="F108" i="11" s="1"/>
  <c r="E107" i="11"/>
  <c r="F107" i="11" s="1"/>
  <c r="E106" i="11"/>
  <c r="F106" i="11" s="1"/>
  <c r="E105" i="11"/>
  <c r="F105" i="11" s="1"/>
  <c r="E104" i="11"/>
  <c r="F104" i="11" s="1"/>
  <c r="E103" i="11"/>
  <c r="F103" i="11" s="1"/>
  <c r="E102" i="11"/>
  <c r="F102" i="11" s="1"/>
  <c r="E101" i="11"/>
  <c r="F101" i="11" s="1"/>
  <c r="E100" i="11"/>
  <c r="F100" i="11" s="1"/>
  <c r="E99" i="11"/>
  <c r="F99" i="11" s="1"/>
  <c r="E98" i="11"/>
  <c r="F98" i="11" s="1"/>
  <c r="E97" i="11"/>
  <c r="F97" i="11" s="1"/>
  <c r="E96" i="11"/>
  <c r="F96" i="11" s="1"/>
  <c r="E95" i="11"/>
  <c r="F95" i="11" s="1"/>
  <c r="E94" i="11"/>
  <c r="F94" i="11" s="1"/>
  <c r="E93" i="11"/>
  <c r="F93" i="11" s="1"/>
  <c r="E92" i="11"/>
  <c r="F92" i="11" s="1"/>
  <c r="E91" i="11"/>
  <c r="F91" i="11" s="1"/>
  <c r="E90" i="11"/>
  <c r="F90" i="11" s="1"/>
  <c r="E89" i="11"/>
  <c r="F89" i="11" s="1"/>
  <c r="E88" i="11"/>
  <c r="F88" i="11" s="1"/>
  <c r="E87" i="11"/>
  <c r="F87" i="11" s="1"/>
  <c r="E86" i="11"/>
  <c r="F86" i="11" s="1"/>
  <c r="E85" i="11"/>
  <c r="F85" i="11" s="1"/>
  <c r="E84" i="11"/>
  <c r="F84" i="11" s="1"/>
  <c r="E83" i="11"/>
  <c r="F83" i="11" s="1"/>
  <c r="E82" i="11"/>
  <c r="F82" i="11" s="1"/>
  <c r="E81" i="11"/>
  <c r="F81" i="11" s="1"/>
  <c r="E80" i="11"/>
  <c r="F80" i="11" s="1"/>
  <c r="E79" i="11"/>
  <c r="F79" i="11" s="1"/>
  <c r="E78" i="11"/>
  <c r="F78" i="11" s="1"/>
  <c r="E77" i="11"/>
  <c r="F77" i="11" s="1"/>
  <c r="E76" i="11"/>
  <c r="F76" i="11" s="1"/>
  <c r="E75" i="11"/>
  <c r="F75" i="11" s="1"/>
  <c r="E74" i="11"/>
  <c r="F74" i="11" s="1"/>
  <c r="E73" i="11"/>
  <c r="F73" i="11" s="1"/>
  <c r="E72" i="11"/>
  <c r="F72" i="11" s="1"/>
  <c r="E71" i="11"/>
  <c r="F71" i="11" s="1"/>
  <c r="E70" i="11"/>
  <c r="F70" i="11" s="1"/>
  <c r="E69" i="11"/>
  <c r="F69" i="11" s="1"/>
  <c r="E68" i="11"/>
  <c r="F68" i="11" s="1"/>
  <c r="E67" i="11"/>
  <c r="F67" i="11" s="1"/>
  <c r="E66" i="11"/>
  <c r="F66" i="11" s="1"/>
  <c r="E65" i="11"/>
  <c r="F65" i="11" s="1"/>
  <c r="E64" i="11"/>
  <c r="F64" i="11" s="1"/>
  <c r="E63" i="11"/>
  <c r="F63" i="11" s="1"/>
  <c r="E62" i="11"/>
  <c r="F62" i="11" s="1"/>
  <c r="E61" i="11"/>
  <c r="F61" i="11" s="1"/>
  <c r="E60" i="11"/>
  <c r="F60" i="11" s="1"/>
  <c r="E59" i="11"/>
  <c r="F59" i="11" s="1"/>
  <c r="E58" i="11"/>
  <c r="F58" i="11" s="1"/>
  <c r="E57" i="11"/>
  <c r="F57" i="11" s="1"/>
  <c r="E56" i="11"/>
  <c r="F56" i="11" s="1"/>
  <c r="E55" i="11"/>
  <c r="F55" i="11" s="1"/>
  <c r="E54" i="11"/>
  <c r="F54" i="11" s="1"/>
  <c r="E53" i="11"/>
  <c r="F53" i="11" s="1"/>
  <c r="E52" i="11"/>
  <c r="F52" i="11" s="1"/>
  <c r="E51" i="11"/>
  <c r="F51" i="11" s="1"/>
  <c r="E50" i="11"/>
  <c r="F50" i="11" s="1"/>
  <c r="E49" i="11"/>
  <c r="F49" i="11" s="1"/>
  <c r="E48" i="11"/>
  <c r="F48" i="11" s="1"/>
  <c r="E47" i="11"/>
  <c r="F47" i="11" s="1"/>
  <c r="E46" i="11"/>
  <c r="F46" i="11" s="1"/>
  <c r="E45" i="11"/>
  <c r="F45" i="11" s="1"/>
  <c r="E44" i="11"/>
  <c r="F44" i="11" s="1"/>
  <c r="E43" i="11"/>
  <c r="F43" i="11" s="1"/>
  <c r="E42" i="11"/>
  <c r="F42" i="11" s="1"/>
  <c r="E41" i="11"/>
  <c r="F41" i="11" s="1"/>
  <c r="E40" i="11"/>
  <c r="F40" i="11" s="1"/>
  <c r="E39" i="11"/>
  <c r="F39" i="11" s="1"/>
  <c r="E38" i="11"/>
  <c r="F38" i="11" s="1"/>
  <c r="E37" i="11"/>
  <c r="F37" i="11" s="1"/>
  <c r="E36" i="11"/>
  <c r="F36" i="11" s="1"/>
  <c r="E35" i="11"/>
  <c r="F35" i="11" s="1"/>
  <c r="E34" i="11"/>
  <c r="F34" i="11" s="1"/>
  <c r="E33" i="11"/>
  <c r="F33" i="11" s="1"/>
  <c r="E32" i="11"/>
  <c r="F32" i="11" s="1"/>
  <c r="E31" i="11"/>
  <c r="F31" i="11" s="1"/>
  <c r="E30" i="11"/>
  <c r="F30" i="11" s="1"/>
  <c r="E29" i="11"/>
  <c r="F29" i="11" s="1"/>
  <c r="E28" i="11"/>
  <c r="F28" i="11" s="1"/>
  <c r="E27" i="11"/>
  <c r="F27" i="11" s="1"/>
  <c r="E26" i="11"/>
  <c r="F26" i="11" s="1"/>
  <c r="E25" i="11"/>
  <c r="F25" i="11" s="1"/>
  <c r="E24" i="11"/>
  <c r="F24" i="11" s="1"/>
  <c r="E23" i="11"/>
  <c r="F23" i="11" s="1"/>
  <c r="E22" i="11"/>
  <c r="F22" i="11" s="1"/>
  <c r="E21" i="11"/>
  <c r="F21" i="11" s="1"/>
  <c r="E20" i="11"/>
  <c r="F20" i="11" s="1"/>
  <c r="E19" i="11"/>
  <c r="F19" i="11" s="1"/>
  <c r="E18" i="11"/>
  <c r="F18" i="11" s="1"/>
  <c r="E17" i="11"/>
  <c r="F17" i="11" s="1"/>
  <c r="E16" i="11"/>
  <c r="F16" i="11" s="1"/>
  <c r="E15" i="11"/>
  <c r="F15" i="11" s="1"/>
  <c r="E14" i="11"/>
  <c r="F14" i="11" s="1"/>
  <c r="E13" i="11"/>
  <c r="F13" i="11" s="1"/>
  <c r="E12" i="11"/>
  <c r="F12" i="11" s="1"/>
  <c r="E11" i="11"/>
  <c r="F11" i="11" s="1"/>
  <c r="E10" i="11"/>
  <c r="F10" i="11" s="1"/>
  <c r="E9" i="11"/>
  <c r="F9" i="11" s="1"/>
  <c r="E8" i="11"/>
  <c r="F8" i="11" s="1"/>
  <c r="E7" i="11"/>
  <c r="F7" i="11" s="1"/>
  <c r="E6" i="11"/>
  <c r="F6" i="11" s="1"/>
  <c r="E5" i="11"/>
  <c r="F5" i="11" s="1"/>
  <c r="E4" i="11"/>
  <c r="F4" i="11" s="1"/>
  <c r="E3" i="11"/>
  <c r="F3" i="11" s="1"/>
  <c r="E185" i="11"/>
  <c r="F185" i="11" s="1"/>
  <c r="B281" i="10"/>
  <c r="J280" i="10"/>
  <c r="G280" i="10"/>
  <c r="E280" i="10"/>
  <c r="C280" i="10"/>
  <c r="J279" i="10"/>
  <c r="G279" i="10"/>
  <c r="E279" i="10"/>
  <c r="C279" i="10"/>
  <c r="J278" i="10"/>
  <c r="G278" i="10"/>
  <c r="E278" i="10"/>
  <c r="C278" i="10"/>
  <c r="J277" i="10"/>
  <c r="G277" i="10"/>
  <c r="E277" i="10"/>
  <c r="C277" i="10"/>
  <c r="J276" i="10"/>
  <c r="G276" i="10"/>
  <c r="E276" i="10"/>
  <c r="C276" i="10"/>
  <c r="J275" i="10"/>
  <c r="G275" i="10"/>
  <c r="E275" i="10"/>
  <c r="C275" i="10"/>
  <c r="J274" i="10"/>
  <c r="G274" i="10"/>
  <c r="E274" i="10"/>
  <c r="C274" i="10"/>
  <c r="J273" i="10"/>
  <c r="G273" i="10"/>
  <c r="E273" i="10"/>
  <c r="C273" i="10"/>
  <c r="J272" i="10"/>
  <c r="G272" i="10"/>
  <c r="E272" i="10"/>
  <c r="C272" i="10"/>
  <c r="J271" i="10"/>
  <c r="G271" i="10"/>
  <c r="E271" i="10"/>
  <c r="C271" i="10"/>
  <c r="J270" i="10"/>
  <c r="G270" i="10"/>
  <c r="E270" i="10"/>
  <c r="C270" i="10"/>
  <c r="J269" i="10"/>
  <c r="G269" i="10"/>
  <c r="E269" i="10"/>
  <c r="C269" i="10"/>
  <c r="J268" i="10"/>
  <c r="G268" i="10"/>
  <c r="E268" i="10"/>
  <c r="C268" i="10"/>
  <c r="J267" i="10"/>
  <c r="G267" i="10"/>
  <c r="E267" i="10"/>
  <c r="C267" i="10"/>
  <c r="J266" i="10"/>
  <c r="G266" i="10"/>
  <c r="E266" i="10"/>
  <c r="C266" i="10"/>
  <c r="J265" i="10"/>
  <c r="G265" i="10"/>
  <c r="E265" i="10"/>
  <c r="C265" i="10"/>
  <c r="J264" i="10"/>
  <c r="G264" i="10"/>
  <c r="E264" i="10"/>
  <c r="C264" i="10"/>
  <c r="J263" i="10"/>
  <c r="G263" i="10"/>
  <c r="E263" i="10"/>
  <c r="C263" i="10"/>
  <c r="J262" i="10"/>
  <c r="G262" i="10"/>
  <c r="E262" i="10"/>
  <c r="C262" i="10"/>
  <c r="J261" i="10"/>
  <c r="G261" i="10"/>
  <c r="E261" i="10"/>
  <c r="C261" i="10"/>
  <c r="J260" i="10"/>
  <c r="G260" i="10"/>
  <c r="E260" i="10"/>
  <c r="C260" i="10"/>
  <c r="J259" i="10"/>
  <c r="G259" i="10"/>
  <c r="E259" i="10"/>
  <c r="C259" i="10"/>
  <c r="J258" i="10"/>
  <c r="G258" i="10"/>
  <c r="E258" i="10"/>
  <c r="C258" i="10"/>
  <c r="J257" i="10"/>
  <c r="G257" i="10"/>
  <c r="E257" i="10"/>
  <c r="C257" i="10"/>
  <c r="J256" i="10"/>
  <c r="G256" i="10"/>
  <c r="E256" i="10"/>
  <c r="C256" i="10"/>
  <c r="J255" i="10"/>
  <c r="G255" i="10"/>
  <c r="E255" i="10"/>
  <c r="C255" i="10"/>
  <c r="J254" i="10"/>
  <c r="G254" i="10"/>
  <c r="E254" i="10"/>
  <c r="C254" i="10"/>
  <c r="J253" i="10"/>
  <c r="G253" i="10"/>
  <c r="E253" i="10"/>
  <c r="C253" i="10"/>
  <c r="J252" i="10"/>
  <c r="G252" i="10"/>
  <c r="E252" i="10"/>
  <c r="C252" i="10"/>
  <c r="J251" i="10"/>
  <c r="G251" i="10"/>
  <c r="E251" i="10"/>
  <c r="C251" i="10"/>
  <c r="J250" i="10"/>
  <c r="G250" i="10"/>
  <c r="E250" i="10"/>
  <c r="C250" i="10"/>
  <c r="J249" i="10"/>
  <c r="G249" i="10"/>
  <c r="E249" i="10"/>
  <c r="C249" i="10"/>
  <c r="J248" i="10"/>
  <c r="G248" i="10"/>
  <c r="E248" i="10"/>
  <c r="C248" i="10"/>
  <c r="J247" i="10"/>
  <c r="G247" i="10"/>
  <c r="E247" i="10"/>
  <c r="C247" i="10"/>
  <c r="J246" i="10"/>
  <c r="G246" i="10"/>
  <c r="E246" i="10"/>
  <c r="C246" i="10"/>
  <c r="J245" i="10"/>
  <c r="G245" i="10"/>
  <c r="E245" i="10"/>
  <c r="C245" i="10"/>
  <c r="J244" i="10"/>
  <c r="G244" i="10"/>
  <c r="E244" i="10"/>
  <c r="C244" i="10"/>
  <c r="J243" i="10"/>
  <c r="G243" i="10"/>
  <c r="E243" i="10"/>
  <c r="C243" i="10"/>
  <c r="J242" i="10"/>
  <c r="G242" i="10"/>
  <c r="E242" i="10"/>
  <c r="C242" i="10"/>
  <c r="J241" i="10"/>
  <c r="G241" i="10"/>
  <c r="E241" i="10"/>
  <c r="C241" i="10"/>
  <c r="J240" i="10"/>
  <c r="G240" i="10"/>
  <c r="E240" i="10"/>
  <c r="C240" i="10"/>
  <c r="J239" i="10"/>
  <c r="G239" i="10"/>
  <c r="E239" i="10"/>
  <c r="C239" i="10"/>
  <c r="J238" i="10"/>
  <c r="G238" i="10"/>
  <c r="E238" i="10"/>
  <c r="C238" i="10"/>
  <c r="J237" i="10"/>
  <c r="G237" i="10"/>
  <c r="E237" i="10"/>
  <c r="C237" i="10"/>
  <c r="J236" i="10"/>
  <c r="G236" i="10"/>
  <c r="E236" i="10"/>
  <c r="C236" i="10"/>
  <c r="J235" i="10"/>
  <c r="G235" i="10"/>
  <c r="E235" i="10"/>
  <c r="C235" i="10"/>
  <c r="J234" i="10"/>
  <c r="G234" i="10"/>
  <c r="E234" i="10"/>
  <c r="C234" i="10"/>
  <c r="J233" i="10"/>
  <c r="G233" i="10"/>
  <c r="E233" i="10"/>
  <c r="C233" i="10"/>
  <c r="J232" i="10"/>
  <c r="G232" i="10"/>
  <c r="E232" i="10"/>
  <c r="C232" i="10"/>
  <c r="J231" i="10"/>
  <c r="G231" i="10"/>
  <c r="E231" i="10"/>
  <c r="C231" i="10"/>
  <c r="J230" i="10"/>
  <c r="G230" i="10"/>
  <c r="E230" i="10"/>
  <c r="C230" i="10"/>
  <c r="J229" i="10"/>
  <c r="G229" i="10"/>
  <c r="E229" i="10"/>
  <c r="C229" i="10"/>
  <c r="J228" i="10"/>
  <c r="G228" i="10"/>
  <c r="E228" i="10"/>
  <c r="C228" i="10"/>
  <c r="J227" i="10"/>
  <c r="G227" i="10"/>
  <c r="E227" i="10"/>
  <c r="C227" i="10"/>
  <c r="J226" i="10"/>
  <c r="G226" i="10"/>
  <c r="E226" i="10"/>
  <c r="C226" i="10"/>
  <c r="J225" i="10"/>
  <c r="G225" i="10"/>
  <c r="E225" i="10"/>
  <c r="C225" i="10"/>
  <c r="J224" i="10"/>
  <c r="G224" i="10"/>
  <c r="E224" i="10"/>
  <c r="C224" i="10"/>
  <c r="J223" i="10"/>
  <c r="G223" i="10"/>
  <c r="E223" i="10"/>
  <c r="C223" i="10"/>
  <c r="J222" i="10"/>
  <c r="G222" i="10"/>
  <c r="E222" i="10"/>
  <c r="C222" i="10"/>
  <c r="J221" i="10"/>
  <c r="G221" i="10"/>
  <c r="E221" i="10"/>
  <c r="C221" i="10"/>
  <c r="J220" i="10"/>
  <c r="G220" i="10"/>
  <c r="E220" i="10"/>
  <c r="C220" i="10"/>
  <c r="J219" i="10"/>
  <c r="G219" i="10"/>
  <c r="E219" i="10"/>
  <c r="C219" i="10"/>
  <c r="J218" i="10"/>
  <c r="G218" i="10"/>
  <c r="E218" i="10"/>
  <c r="C218" i="10"/>
  <c r="J217" i="10"/>
  <c r="G217" i="10"/>
  <c r="E217" i="10"/>
  <c r="C217" i="10"/>
  <c r="J216" i="10"/>
  <c r="G216" i="10"/>
  <c r="E216" i="10"/>
  <c r="C216" i="10"/>
  <c r="J215" i="10"/>
  <c r="G215" i="10"/>
  <c r="E215" i="10"/>
  <c r="C215" i="10"/>
  <c r="J214" i="10"/>
  <c r="G214" i="10"/>
  <c r="E214" i="10"/>
  <c r="C214" i="10"/>
  <c r="J213" i="10"/>
  <c r="G213" i="10"/>
  <c r="E213" i="10"/>
  <c r="C213" i="10"/>
  <c r="J212" i="10"/>
  <c r="G212" i="10"/>
  <c r="E212" i="10"/>
  <c r="C212" i="10"/>
  <c r="J211" i="10"/>
  <c r="G211" i="10"/>
  <c r="E211" i="10"/>
  <c r="C211" i="10"/>
  <c r="J210" i="10"/>
  <c r="G210" i="10"/>
  <c r="E210" i="10"/>
  <c r="C210" i="10"/>
  <c r="J209" i="10"/>
  <c r="G209" i="10"/>
  <c r="E209" i="10"/>
  <c r="C209" i="10"/>
  <c r="J208" i="10"/>
  <c r="G208" i="10"/>
  <c r="E208" i="10"/>
  <c r="C208" i="10"/>
  <c r="J207" i="10"/>
  <c r="G207" i="10"/>
  <c r="E207" i="10"/>
  <c r="C207" i="10"/>
  <c r="J206" i="10"/>
  <c r="G206" i="10"/>
  <c r="E206" i="10"/>
  <c r="C206" i="10"/>
  <c r="J205" i="10"/>
  <c r="G205" i="10"/>
  <c r="E205" i="10"/>
  <c r="C205" i="10"/>
  <c r="J204" i="10"/>
  <c r="G204" i="10"/>
  <c r="E204" i="10"/>
  <c r="C204" i="10"/>
  <c r="J203" i="10"/>
  <c r="G203" i="10"/>
  <c r="E203" i="10"/>
  <c r="C203" i="10"/>
  <c r="J202" i="10"/>
  <c r="G202" i="10"/>
  <c r="E202" i="10"/>
  <c r="C202" i="10"/>
  <c r="J201" i="10"/>
  <c r="G201" i="10"/>
  <c r="E201" i="10"/>
  <c r="C201" i="10"/>
  <c r="J200" i="10"/>
  <c r="G200" i="10"/>
  <c r="E200" i="10"/>
  <c r="C200" i="10"/>
  <c r="J199" i="10"/>
  <c r="G199" i="10"/>
  <c r="E199" i="10"/>
  <c r="C199" i="10"/>
  <c r="J198" i="10"/>
  <c r="G198" i="10"/>
  <c r="E198" i="10"/>
  <c r="C198" i="10"/>
  <c r="J197" i="10"/>
  <c r="G197" i="10"/>
  <c r="E197" i="10"/>
  <c r="C197" i="10"/>
  <c r="J196" i="10"/>
  <c r="G196" i="10"/>
  <c r="E196" i="10"/>
  <c r="C196" i="10"/>
  <c r="J195" i="10"/>
  <c r="G195" i="10"/>
  <c r="E195" i="10"/>
  <c r="C195" i="10"/>
  <c r="J194" i="10"/>
  <c r="G194" i="10"/>
  <c r="E194" i="10"/>
  <c r="C194" i="10"/>
  <c r="J193" i="10"/>
  <c r="G193" i="10"/>
  <c r="E193" i="10"/>
  <c r="C193" i="10"/>
  <c r="J192" i="10"/>
  <c r="G192" i="10"/>
  <c r="E192" i="10"/>
  <c r="C192" i="10"/>
  <c r="J191" i="10"/>
  <c r="G191" i="10"/>
  <c r="E191" i="10"/>
  <c r="C191" i="10"/>
  <c r="J190" i="10"/>
  <c r="G190" i="10"/>
  <c r="E190" i="10"/>
  <c r="C190" i="10"/>
  <c r="J189" i="10"/>
  <c r="G189" i="10"/>
  <c r="E189" i="10"/>
  <c r="C189" i="10"/>
  <c r="J188" i="10"/>
  <c r="G188" i="10"/>
  <c r="H188" i="10" s="1"/>
  <c r="E188" i="10"/>
  <c r="C188" i="10"/>
  <c r="J187" i="10"/>
  <c r="G187" i="10"/>
  <c r="E187" i="10"/>
  <c r="C187" i="10"/>
  <c r="J186" i="10"/>
  <c r="G186" i="10"/>
  <c r="E186" i="10"/>
  <c r="C186" i="10"/>
  <c r="J184" i="10"/>
  <c r="G184" i="10"/>
  <c r="E184" i="10"/>
  <c r="C184" i="10"/>
  <c r="J183" i="10"/>
  <c r="G183" i="10"/>
  <c r="E183" i="10"/>
  <c r="C183" i="10"/>
  <c r="J182" i="10"/>
  <c r="G182" i="10"/>
  <c r="E182" i="10"/>
  <c r="C182" i="10"/>
  <c r="J181" i="10"/>
  <c r="G181" i="10"/>
  <c r="E181" i="10"/>
  <c r="C181" i="10"/>
  <c r="J180" i="10"/>
  <c r="G180" i="10"/>
  <c r="E180" i="10"/>
  <c r="C180" i="10"/>
  <c r="J179" i="10"/>
  <c r="G179" i="10"/>
  <c r="E179" i="10"/>
  <c r="C179" i="10"/>
  <c r="J178" i="10"/>
  <c r="G178" i="10"/>
  <c r="E178" i="10"/>
  <c r="C178" i="10"/>
  <c r="J177" i="10"/>
  <c r="G177" i="10"/>
  <c r="E177" i="10"/>
  <c r="C177" i="10"/>
  <c r="J176" i="10"/>
  <c r="G176" i="10"/>
  <c r="E176" i="10"/>
  <c r="C176" i="10"/>
  <c r="J175" i="10"/>
  <c r="G175" i="10"/>
  <c r="E175" i="10"/>
  <c r="C175" i="10"/>
  <c r="J174" i="10"/>
  <c r="G174" i="10"/>
  <c r="E174" i="10"/>
  <c r="C174" i="10"/>
  <c r="J173" i="10"/>
  <c r="G173" i="10"/>
  <c r="E173" i="10"/>
  <c r="C173" i="10"/>
  <c r="J172" i="10"/>
  <c r="G172" i="10"/>
  <c r="E172" i="10"/>
  <c r="C172" i="10"/>
  <c r="J171" i="10"/>
  <c r="G171" i="10"/>
  <c r="E171" i="10"/>
  <c r="C171" i="10"/>
  <c r="J170" i="10"/>
  <c r="G170" i="10"/>
  <c r="E170" i="10"/>
  <c r="C170" i="10"/>
  <c r="J169" i="10"/>
  <c r="G169" i="10"/>
  <c r="E169" i="10"/>
  <c r="C169" i="10"/>
  <c r="J168" i="10"/>
  <c r="G168" i="10"/>
  <c r="E168" i="10"/>
  <c r="C168" i="10"/>
  <c r="J167" i="10"/>
  <c r="G167" i="10"/>
  <c r="E167" i="10"/>
  <c r="C167" i="10"/>
  <c r="J166" i="10"/>
  <c r="G166" i="10"/>
  <c r="E166" i="10"/>
  <c r="C166" i="10"/>
  <c r="J165" i="10"/>
  <c r="G165" i="10"/>
  <c r="E165" i="10"/>
  <c r="C165" i="10"/>
  <c r="J164" i="10"/>
  <c r="G164" i="10"/>
  <c r="E164" i="10"/>
  <c r="C164" i="10"/>
  <c r="J163" i="10"/>
  <c r="G163" i="10"/>
  <c r="E163" i="10"/>
  <c r="C163" i="10"/>
  <c r="J162" i="10"/>
  <c r="G162" i="10"/>
  <c r="E162" i="10"/>
  <c r="C162" i="10"/>
  <c r="J161" i="10"/>
  <c r="G161" i="10"/>
  <c r="E161" i="10"/>
  <c r="C161" i="10"/>
  <c r="J160" i="10"/>
  <c r="G160" i="10"/>
  <c r="E160" i="10"/>
  <c r="C160" i="10"/>
  <c r="J159" i="10"/>
  <c r="G159" i="10"/>
  <c r="E159" i="10"/>
  <c r="C159" i="10"/>
  <c r="J158" i="10"/>
  <c r="G158" i="10"/>
  <c r="E158" i="10"/>
  <c r="C158" i="10"/>
  <c r="J157" i="10"/>
  <c r="G157" i="10"/>
  <c r="E157" i="10"/>
  <c r="C157" i="10"/>
  <c r="J156" i="10"/>
  <c r="G156" i="10"/>
  <c r="E156" i="10"/>
  <c r="C156" i="10"/>
  <c r="J155" i="10"/>
  <c r="G155" i="10"/>
  <c r="E155" i="10"/>
  <c r="C155" i="10"/>
  <c r="J154" i="10"/>
  <c r="G154" i="10"/>
  <c r="E154" i="10"/>
  <c r="C154" i="10"/>
  <c r="J153" i="10"/>
  <c r="G153" i="10"/>
  <c r="E153" i="10"/>
  <c r="C153" i="10"/>
  <c r="J152" i="10"/>
  <c r="G152" i="10"/>
  <c r="E152" i="10"/>
  <c r="C152" i="10"/>
  <c r="J151" i="10"/>
  <c r="G151" i="10"/>
  <c r="E151" i="10"/>
  <c r="C151" i="10"/>
  <c r="J150" i="10"/>
  <c r="G150" i="10"/>
  <c r="E150" i="10"/>
  <c r="C150" i="10"/>
  <c r="J149" i="10"/>
  <c r="G149" i="10"/>
  <c r="E149" i="10"/>
  <c r="C149" i="10"/>
  <c r="J148" i="10"/>
  <c r="G148" i="10"/>
  <c r="E148" i="10"/>
  <c r="C148" i="10"/>
  <c r="J147" i="10"/>
  <c r="G147" i="10"/>
  <c r="E147" i="10"/>
  <c r="C147" i="10"/>
  <c r="J146" i="10"/>
  <c r="G146" i="10"/>
  <c r="E146" i="10"/>
  <c r="C146" i="10"/>
  <c r="J145" i="10"/>
  <c r="G145" i="10"/>
  <c r="E145" i="10"/>
  <c r="C145" i="10"/>
  <c r="J144" i="10"/>
  <c r="G144" i="10"/>
  <c r="E144" i="10"/>
  <c r="C144" i="10"/>
  <c r="J143" i="10"/>
  <c r="G143" i="10"/>
  <c r="E143" i="10"/>
  <c r="C143" i="10"/>
  <c r="J142" i="10"/>
  <c r="G142" i="10"/>
  <c r="E142" i="10"/>
  <c r="C142" i="10"/>
  <c r="J141" i="10"/>
  <c r="G141" i="10"/>
  <c r="E141" i="10"/>
  <c r="C141" i="10"/>
  <c r="J140" i="10"/>
  <c r="G140" i="10"/>
  <c r="E140" i="10"/>
  <c r="C140" i="10"/>
  <c r="J139" i="10"/>
  <c r="G139" i="10"/>
  <c r="E139" i="10"/>
  <c r="C139" i="10"/>
  <c r="J138" i="10"/>
  <c r="G138" i="10"/>
  <c r="E138" i="10"/>
  <c r="C138" i="10"/>
  <c r="J137" i="10"/>
  <c r="G137" i="10"/>
  <c r="E137" i="10"/>
  <c r="C137" i="10"/>
  <c r="J136" i="10"/>
  <c r="G136" i="10"/>
  <c r="E136" i="10"/>
  <c r="C136" i="10"/>
  <c r="J135" i="10"/>
  <c r="G135" i="10"/>
  <c r="E135" i="10"/>
  <c r="C135" i="10"/>
  <c r="J134" i="10"/>
  <c r="G134" i="10"/>
  <c r="E134" i="10"/>
  <c r="C134" i="10"/>
  <c r="J133" i="10"/>
  <c r="G133" i="10"/>
  <c r="E133" i="10"/>
  <c r="C133" i="10"/>
  <c r="J132" i="10"/>
  <c r="G132" i="10"/>
  <c r="E132" i="10"/>
  <c r="C132" i="10"/>
  <c r="J131" i="10"/>
  <c r="G131" i="10"/>
  <c r="E131" i="10"/>
  <c r="C131" i="10"/>
  <c r="J130" i="10"/>
  <c r="G130" i="10"/>
  <c r="E130" i="10"/>
  <c r="C130" i="10"/>
  <c r="J129" i="10"/>
  <c r="G129" i="10"/>
  <c r="E129" i="10"/>
  <c r="C129" i="10"/>
  <c r="J128" i="10"/>
  <c r="G128" i="10"/>
  <c r="E128" i="10"/>
  <c r="C128" i="10"/>
  <c r="J127" i="10"/>
  <c r="G127" i="10"/>
  <c r="E127" i="10"/>
  <c r="C127" i="10"/>
  <c r="J126" i="10"/>
  <c r="G126" i="10"/>
  <c r="E126" i="10"/>
  <c r="C126" i="10"/>
  <c r="J125" i="10"/>
  <c r="G125" i="10"/>
  <c r="E125" i="10"/>
  <c r="C125" i="10"/>
  <c r="J124" i="10"/>
  <c r="G124" i="10"/>
  <c r="E124" i="10"/>
  <c r="C124" i="10"/>
  <c r="J123" i="10"/>
  <c r="G123" i="10"/>
  <c r="E123" i="10"/>
  <c r="C123" i="10"/>
  <c r="J122" i="10"/>
  <c r="G122" i="10"/>
  <c r="E122" i="10"/>
  <c r="C122" i="10"/>
  <c r="J121" i="10"/>
  <c r="G121" i="10"/>
  <c r="E121" i="10"/>
  <c r="C121" i="10"/>
  <c r="J120" i="10"/>
  <c r="G120" i="10"/>
  <c r="E120" i="10"/>
  <c r="C120" i="10"/>
  <c r="J119" i="10"/>
  <c r="G119" i="10"/>
  <c r="E119" i="10"/>
  <c r="C119" i="10"/>
  <c r="J118" i="10"/>
  <c r="G118" i="10"/>
  <c r="E118" i="10"/>
  <c r="C118" i="10"/>
  <c r="J117" i="10"/>
  <c r="G117" i="10"/>
  <c r="E117" i="10"/>
  <c r="C117" i="10"/>
  <c r="J116" i="10"/>
  <c r="G116" i="10"/>
  <c r="E116" i="10"/>
  <c r="C116" i="10"/>
  <c r="J115" i="10"/>
  <c r="G115" i="10"/>
  <c r="E115" i="10"/>
  <c r="C115" i="10"/>
  <c r="J114" i="10"/>
  <c r="G114" i="10"/>
  <c r="E114" i="10"/>
  <c r="C114" i="10"/>
  <c r="J113" i="10"/>
  <c r="G113" i="10"/>
  <c r="E113" i="10"/>
  <c r="C113" i="10"/>
  <c r="J112" i="10"/>
  <c r="G112" i="10"/>
  <c r="E112" i="10"/>
  <c r="C112" i="10"/>
  <c r="J111" i="10"/>
  <c r="G111" i="10"/>
  <c r="E111" i="10"/>
  <c r="C111" i="10"/>
  <c r="J110" i="10"/>
  <c r="G110" i="10"/>
  <c r="E110" i="10"/>
  <c r="C110" i="10"/>
  <c r="J109" i="10"/>
  <c r="G109" i="10"/>
  <c r="E109" i="10"/>
  <c r="C109" i="10"/>
  <c r="J108" i="10"/>
  <c r="G108" i="10"/>
  <c r="E108" i="10"/>
  <c r="C108" i="10"/>
  <c r="J107" i="10"/>
  <c r="G107" i="10"/>
  <c r="E107" i="10"/>
  <c r="C107" i="10"/>
  <c r="J106" i="10"/>
  <c r="G106" i="10"/>
  <c r="E106" i="10"/>
  <c r="C106" i="10"/>
  <c r="J105" i="10"/>
  <c r="G105" i="10"/>
  <c r="E105" i="10"/>
  <c r="C105" i="10"/>
  <c r="J104" i="10"/>
  <c r="G104" i="10"/>
  <c r="E104" i="10"/>
  <c r="C104" i="10"/>
  <c r="J103" i="10"/>
  <c r="G103" i="10"/>
  <c r="E103" i="10"/>
  <c r="C103" i="10"/>
  <c r="J102" i="10"/>
  <c r="G102" i="10"/>
  <c r="E102" i="10"/>
  <c r="C102" i="10"/>
  <c r="J101" i="10"/>
  <c r="G101" i="10"/>
  <c r="E101" i="10"/>
  <c r="C101" i="10"/>
  <c r="J100" i="10"/>
  <c r="G100" i="10"/>
  <c r="E100" i="10"/>
  <c r="C100" i="10"/>
  <c r="J99" i="10"/>
  <c r="G99" i="10"/>
  <c r="E99" i="10"/>
  <c r="C99" i="10"/>
  <c r="J98" i="10"/>
  <c r="G98" i="10"/>
  <c r="E98" i="10"/>
  <c r="C98" i="10"/>
  <c r="J97" i="10"/>
  <c r="G97" i="10"/>
  <c r="E97" i="10"/>
  <c r="C97" i="10"/>
  <c r="J96" i="10"/>
  <c r="G96" i="10"/>
  <c r="E96" i="10"/>
  <c r="C96" i="10"/>
  <c r="J95" i="10"/>
  <c r="G95" i="10"/>
  <c r="E95" i="10"/>
  <c r="C95" i="10"/>
  <c r="J94" i="10"/>
  <c r="G94" i="10"/>
  <c r="E94" i="10"/>
  <c r="C94" i="10"/>
  <c r="J93" i="10"/>
  <c r="G93" i="10"/>
  <c r="E93" i="10"/>
  <c r="C93" i="10"/>
  <c r="J92" i="10"/>
  <c r="G92" i="10"/>
  <c r="E92" i="10"/>
  <c r="C92" i="10"/>
  <c r="J91" i="10"/>
  <c r="G91" i="10"/>
  <c r="E91" i="10"/>
  <c r="C91" i="10"/>
  <c r="J90" i="10"/>
  <c r="G90" i="10"/>
  <c r="E90" i="10"/>
  <c r="C90" i="10"/>
  <c r="J89" i="10"/>
  <c r="G89" i="10"/>
  <c r="E89" i="10"/>
  <c r="C89" i="10"/>
  <c r="J88" i="10"/>
  <c r="G88" i="10"/>
  <c r="E88" i="10"/>
  <c r="C88" i="10"/>
  <c r="J87" i="10"/>
  <c r="G87" i="10"/>
  <c r="E87" i="10"/>
  <c r="C87" i="10"/>
  <c r="J86" i="10"/>
  <c r="G86" i="10"/>
  <c r="E86" i="10"/>
  <c r="C86" i="10"/>
  <c r="J85" i="10"/>
  <c r="G85" i="10"/>
  <c r="E85" i="10"/>
  <c r="C85" i="10"/>
  <c r="J84" i="10"/>
  <c r="G84" i="10"/>
  <c r="E84" i="10"/>
  <c r="C84" i="10"/>
  <c r="J83" i="10"/>
  <c r="G83" i="10"/>
  <c r="E83" i="10"/>
  <c r="C83" i="10"/>
  <c r="J82" i="10"/>
  <c r="G82" i="10"/>
  <c r="E82" i="10"/>
  <c r="C82" i="10"/>
  <c r="J81" i="10"/>
  <c r="G81" i="10"/>
  <c r="E81" i="10"/>
  <c r="C81" i="10"/>
  <c r="J80" i="10"/>
  <c r="G80" i="10"/>
  <c r="E80" i="10"/>
  <c r="C80" i="10"/>
  <c r="J79" i="10"/>
  <c r="G79" i="10"/>
  <c r="E79" i="10"/>
  <c r="C79" i="10"/>
  <c r="J78" i="10"/>
  <c r="G78" i="10"/>
  <c r="E78" i="10"/>
  <c r="C78" i="10"/>
  <c r="J77" i="10"/>
  <c r="G77" i="10"/>
  <c r="E77" i="10"/>
  <c r="C77" i="10"/>
  <c r="J76" i="10"/>
  <c r="G76" i="10"/>
  <c r="E76" i="10"/>
  <c r="C76" i="10"/>
  <c r="J75" i="10"/>
  <c r="G75" i="10"/>
  <c r="E75" i="10"/>
  <c r="C75" i="10"/>
  <c r="J74" i="10"/>
  <c r="G74" i="10"/>
  <c r="E74" i="10"/>
  <c r="C74" i="10"/>
  <c r="J73" i="10"/>
  <c r="G73" i="10"/>
  <c r="E73" i="10"/>
  <c r="C73" i="10"/>
  <c r="J72" i="10"/>
  <c r="G72" i="10"/>
  <c r="E72" i="10"/>
  <c r="C72" i="10"/>
  <c r="J71" i="10"/>
  <c r="G71" i="10"/>
  <c r="E71" i="10"/>
  <c r="C71" i="10"/>
  <c r="J70" i="10"/>
  <c r="G70" i="10"/>
  <c r="E70" i="10"/>
  <c r="C70" i="10"/>
  <c r="J69" i="10"/>
  <c r="G69" i="10"/>
  <c r="E69" i="10"/>
  <c r="C69" i="10"/>
  <c r="J68" i="10"/>
  <c r="G68" i="10"/>
  <c r="E68" i="10"/>
  <c r="C68" i="10"/>
  <c r="J67" i="10"/>
  <c r="G67" i="10"/>
  <c r="E67" i="10"/>
  <c r="C67" i="10"/>
  <c r="J66" i="10"/>
  <c r="G66" i="10"/>
  <c r="E66" i="10"/>
  <c r="C66" i="10"/>
  <c r="J65" i="10"/>
  <c r="G65" i="10"/>
  <c r="E65" i="10"/>
  <c r="C65" i="10"/>
  <c r="J64" i="10"/>
  <c r="G64" i="10"/>
  <c r="E64" i="10"/>
  <c r="C64" i="10"/>
  <c r="J63" i="10"/>
  <c r="G63" i="10"/>
  <c r="E63" i="10"/>
  <c r="C63" i="10"/>
  <c r="J62" i="10"/>
  <c r="G62" i="10"/>
  <c r="E62" i="10"/>
  <c r="C62" i="10"/>
  <c r="J61" i="10"/>
  <c r="G61" i="10"/>
  <c r="E61" i="10"/>
  <c r="C61" i="10"/>
  <c r="J60" i="10"/>
  <c r="G60" i="10"/>
  <c r="E60" i="10"/>
  <c r="C60" i="10"/>
  <c r="J59" i="10"/>
  <c r="G59" i="10"/>
  <c r="E59" i="10"/>
  <c r="C59" i="10"/>
  <c r="J58" i="10"/>
  <c r="G58" i="10"/>
  <c r="E58" i="10"/>
  <c r="C58" i="10"/>
  <c r="J57" i="10"/>
  <c r="G57" i="10"/>
  <c r="E57" i="10"/>
  <c r="C57" i="10"/>
  <c r="J56" i="10"/>
  <c r="G56" i="10"/>
  <c r="E56" i="10"/>
  <c r="C56" i="10"/>
  <c r="J55" i="10"/>
  <c r="G55" i="10"/>
  <c r="E55" i="10"/>
  <c r="C55" i="10"/>
  <c r="J54" i="10"/>
  <c r="G54" i="10"/>
  <c r="E54" i="10"/>
  <c r="C54" i="10"/>
  <c r="J53" i="10"/>
  <c r="G53" i="10"/>
  <c r="E53" i="10"/>
  <c r="C53" i="10"/>
  <c r="J52" i="10"/>
  <c r="G52" i="10"/>
  <c r="E52" i="10"/>
  <c r="C52" i="10"/>
  <c r="J51" i="10"/>
  <c r="G51" i="10"/>
  <c r="E51" i="10"/>
  <c r="C51" i="10"/>
  <c r="J50" i="10"/>
  <c r="G50" i="10"/>
  <c r="E50" i="10"/>
  <c r="C50" i="10"/>
  <c r="J49" i="10"/>
  <c r="G49" i="10"/>
  <c r="E49" i="10"/>
  <c r="C49" i="10"/>
  <c r="J48" i="10"/>
  <c r="G48" i="10"/>
  <c r="E48" i="10"/>
  <c r="C48" i="10"/>
  <c r="J47" i="10"/>
  <c r="G47" i="10"/>
  <c r="E47" i="10"/>
  <c r="C47" i="10"/>
  <c r="J46" i="10"/>
  <c r="G46" i="10"/>
  <c r="E46" i="10"/>
  <c r="C46" i="10"/>
  <c r="J45" i="10"/>
  <c r="G45" i="10"/>
  <c r="E45" i="10"/>
  <c r="C45" i="10"/>
  <c r="J44" i="10"/>
  <c r="G44" i="10"/>
  <c r="E44" i="10"/>
  <c r="C44" i="10"/>
  <c r="J43" i="10"/>
  <c r="G43" i="10"/>
  <c r="E43" i="10"/>
  <c r="C43" i="10"/>
  <c r="J42" i="10"/>
  <c r="G42" i="10"/>
  <c r="E42" i="10"/>
  <c r="C42" i="10"/>
  <c r="J41" i="10"/>
  <c r="G41" i="10"/>
  <c r="E41" i="10"/>
  <c r="C41" i="10"/>
  <c r="J40" i="10"/>
  <c r="G40" i="10"/>
  <c r="E40" i="10"/>
  <c r="C40" i="10"/>
  <c r="J39" i="10"/>
  <c r="G39" i="10"/>
  <c r="E39" i="10"/>
  <c r="C39" i="10"/>
  <c r="J38" i="10"/>
  <c r="G38" i="10"/>
  <c r="E38" i="10"/>
  <c r="C38" i="10"/>
  <c r="J37" i="10"/>
  <c r="G37" i="10"/>
  <c r="E37" i="10"/>
  <c r="C37" i="10"/>
  <c r="J36" i="10"/>
  <c r="G36" i="10"/>
  <c r="E36" i="10"/>
  <c r="C36" i="10"/>
  <c r="J35" i="10"/>
  <c r="G35" i="10"/>
  <c r="E35" i="10"/>
  <c r="C35" i="10"/>
  <c r="J34" i="10"/>
  <c r="G34" i="10"/>
  <c r="E34" i="10"/>
  <c r="C34" i="10"/>
  <c r="J33" i="10"/>
  <c r="G33" i="10"/>
  <c r="E33" i="10"/>
  <c r="C33" i="10"/>
  <c r="J32" i="10"/>
  <c r="G32" i="10"/>
  <c r="E32" i="10"/>
  <c r="C32" i="10"/>
  <c r="J31" i="10"/>
  <c r="G31" i="10"/>
  <c r="E31" i="10"/>
  <c r="C31" i="10"/>
  <c r="J30" i="10"/>
  <c r="G30" i="10"/>
  <c r="E30" i="10"/>
  <c r="C30" i="10"/>
  <c r="J29" i="10"/>
  <c r="G29" i="10"/>
  <c r="E29" i="10"/>
  <c r="C29" i="10"/>
  <c r="J28" i="10"/>
  <c r="G28" i="10"/>
  <c r="E28" i="10"/>
  <c r="C28" i="10"/>
  <c r="J27" i="10"/>
  <c r="G27" i="10"/>
  <c r="E27" i="10"/>
  <c r="C27" i="10"/>
  <c r="J26" i="10"/>
  <c r="G26" i="10"/>
  <c r="E26" i="10"/>
  <c r="C26" i="10"/>
  <c r="J25" i="10"/>
  <c r="G25" i="10"/>
  <c r="E25" i="10"/>
  <c r="C25" i="10"/>
  <c r="J24" i="10"/>
  <c r="G24" i="10"/>
  <c r="E24" i="10"/>
  <c r="C24" i="10"/>
  <c r="J23" i="10"/>
  <c r="G23" i="10"/>
  <c r="E23" i="10"/>
  <c r="C23" i="10"/>
  <c r="J22" i="10"/>
  <c r="G22" i="10"/>
  <c r="E22" i="10"/>
  <c r="C22" i="10"/>
  <c r="J21" i="10"/>
  <c r="G21" i="10"/>
  <c r="E21" i="10"/>
  <c r="C21" i="10"/>
  <c r="J20" i="10"/>
  <c r="G20" i="10"/>
  <c r="E20" i="10"/>
  <c r="C20" i="10"/>
  <c r="J19" i="10"/>
  <c r="G19" i="10"/>
  <c r="E19" i="10"/>
  <c r="C19" i="10"/>
  <c r="J18" i="10"/>
  <c r="G18" i="10"/>
  <c r="E18" i="10"/>
  <c r="C18" i="10"/>
  <c r="J17" i="10"/>
  <c r="G17" i="10"/>
  <c r="E17" i="10"/>
  <c r="C17" i="10"/>
  <c r="J16" i="10"/>
  <c r="G16" i="10"/>
  <c r="E16" i="10"/>
  <c r="C16" i="10"/>
  <c r="J15" i="10"/>
  <c r="G15" i="10"/>
  <c r="E15" i="10"/>
  <c r="C15" i="10"/>
  <c r="J14" i="10"/>
  <c r="G14" i="10"/>
  <c r="E14" i="10"/>
  <c r="C14" i="10"/>
  <c r="J13" i="10"/>
  <c r="G13" i="10"/>
  <c r="E13" i="10"/>
  <c r="C13" i="10"/>
  <c r="J12" i="10"/>
  <c r="G12" i="10"/>
  <c r="E12" i="10"/>
  <c r="C12" i="10"/>
  <c r="J11" i="10"/>
  <c r="G11" i="10"/>
  <c r="E11" i="10"/>
  <c r="C11" i="10"/>
  <c r="J10" i="10"/>
  <c r="G10" i="10"/>
  <c r="E10" i="10"/>
  <c r="C10" i="10"/>
  <c r="J9" i="10"/>
  <c r="G9" i="10"/>
  <c r="E9" i="10"/>
  <c r="C9" i="10"/>
  <c r="J8" i="10"/>
  <c r="G8" i="10"/>
  <c r="E8" i="10"/>
  <c r="C8" i="10"/>
  <c r="J7" i="10"/>
  <c r="G7" i="10"/>
  <c r="E7" i="10"/>
  <c r="C7" i="10"/>
  <c r="J6" i="10"/>
  <c r="G6" i="10"/>
  <c r="E6" i="10"/>
  <c r="C6" i="10"/>
  <c r="J5" i="10"/>
  <c r="G5" i="10"/>
  <c r="E5" i="10"/>
  <c r="C5" i="10"/>
  <c r="J4" i="10"/>
  <c r="G4" i="10"/>
  <c r="E4" i="10"/>
  <c r="C4" i="10"/>
  <c r="J3" i="10"/>
  <c r="G3" i="10"/>
  <c r="E3" i="10"/>
  <c r="C3" i="10"/>
  <c r="J185" i="10"/>
  <c r="G185" i="10"/>
  <c r="E185" i="10"/>
  <c r="C185" i="10"/>
  <c r="H7" i="10" l="1"/>
  <c r="H15" i="10"/>
  <c r="H19" i="10"/>
  <c r="H23" i="10"/>
  <c r="H35" i="10"/>
  <c r="H51" i="10"/>
  <c r="H59" i="10"/>
  <c r="H67" i="10"/>
  <c r="H75" i="10"/>
  <c r="H79" i="10"/>
  <c r="H83" i="10"/>
  <c r="H87" i="10"/>
  <c r="H91" i="10"/>
  <c r="H95" i="10"/>
  <c r="H99" i="10"/>
  <c r="H103" i="10"/>
  <c r="H111" i="10"/>
  <c r="H115" i="10"/>
  <c r="H119" i="10"/>
  <c r="H123" i="10"/>
  <c r="H127" i="10"/>
  <c r="H131" i="10"/>
  <c r="H135" i="10"/>
  <c r="H143" i="10"/>
  <c r="H4" i="10"/>
  <c r="H12" i="10"/>
  <c r="H20" i="10"/>
  <c r="H24" i="10"/>
  <c r="H40" i="10"/>
  <c r="H44" i="10"/>
  <c r="H48" i="10"/>
  <c r="H72" i="10"/>
  <c r="H76" i="10"/>
  <c r="H84" i="10"/>
  <c r="H92" i="10"/>
  <c r="H96" i="10"/>
  <c r="H100" i="10"/>
  <c r="H112" i="10"/>
  <c r="H116" i="10"/>
  <c r="H128" i="10"/>
  <c r="H132" i="10"/>
  <c r="H144" i="10"/>
  <c r="H148" i="10"/>
  <c r="H156" i="10"/>
  <c r="H164" i="10"/>
  <c r="H168" i="10"/>
  <c r="H172" i="10"/>
  <c r="H176" i="10"/>
  <c r="H180" i="10"/>
  <c r="H184" i="10"/>
  <c r="H189" i="10"/>
  <c r="H193" i="10"/>
  <c r="H205" i="10"/>
  <c r="H209" i="10"/>
  <c r="H213" i="10"/>
  <c r="H217" i="10"/>
  <c r="H221" i="10"/>
  <c r="H225" i="10"/>
  <c r="H229" i="10"/>
  <c r="H241" i="10"/>
  <c r="H195" i="10"/>
  <c r="H199" i="10"/>
  <c r="H211" i="10"/>
  <c r="H223" i="10"/>
  <c r="H227" i="10"/>
  <c r="H231" i="10"/>
  <c r="H235" i="10"/>
  <c r="H239" i="10"/>
  <c r="H251" i="10"/>
  <c r="H255" i="10"/>
  <c r="H275" i="10"/>
  <c r="H279" i="10"/>
  <c r="H9" i="10"/>
  <c r="H21" i="10"/>
  <c r="H25" i="10"/>
  <c r="H29" i="10"/>
  <c r="H33" i="10"/>
  <c r="H37" i="10"/>
  <c r="H41" i="10"/>
  <c r="H45" i="10"/>
  <c r="H49" i="10"/>
  <c r="H53" i="10"/>
  <c r="H57" i="10"/>
  <c r="H61" i="10"/>
  <c r="H69" i="10"/>
  <c r="H81" i="10"/>
  <c r="H89" i="10"/>
  <c r="H93" i="10"/>
  <c r="H97" i="10"/>
  <c r="H105" i="10"/>
  <c r="H113" i="10"/>
  <c r="H129" i="10"/>
  <c r="H133" i="10"/>
  <c r="H149" i="10"/>
  <c r="H153" i="10"/>
  <c r="H157" i="10"/>
  <c r="H161" i="10"/>
  <c r="H173" i="10"/>
  <c r="H177" i="10"/>
  <c r="H181" i="10"/>
  <c r="H186" i="10"/>
  <c r="H190" i="10"/>
  <c r="H94" i="10"/>
  <c r="H5" i="10"/>
  <c r="H214" i="10"/>
  <c r="H222" i="10"/>
  <c r="H230" i="10"/>
  <c r="H242" i="10"/>
  <c r="H254" i="10"/>
  <c r="H258" i="10"/>
  <c r="H262" i="10"/>
  <c r="H270" i="10"/>
  <c r="H274" i="10"/>
  <c r="H278" i="10"/>
  <c r="H185" i="10"/>
  <c r="H10" i="10"/>
  <c r="H14" i="10"/>
  <c r="H18" i="10"/>
  <c r="H22" i="10"/>
  <c r="H34" i="10"/>
  <c r="H38" i="10"/>
  <c r="H54" i="10"/>
  <c r="H70" i="10"/>
  <c r="H86" i="10"/>
  <c r="H114" i="10"/>
  <c r="H118" i="10"/>
  <c r="H122" i="10"/>
  <c r="H130" i="10"/>
  <c r="H134" i="10"/>
  <c r="H138" i="10"/>
  <c r="H146" i="10"/>
  <c r="H158" i="10"/>
  <c r="H162" i="10"/>
  <c r="H170" i="10"/>
  <c r="H174" i="10"/>
  <c r="H178" i="10"/>
  <c r="H182" i="10"/>
  <c r="H191" i="10"/>
  <c r="H167" i="10"/>
  <c r="H196" i="10"/>
  <c r="H240" i="10"/>
  <c r="H252" i="10"/>
  <c r="H260" i="10"/>
  <c r="H264" i="10"/>
  <c r="H268" i="10"/>
  <c r="H272" i="10"/>
  <c r="H64" i="10"/>
  <c r="H104" i="10"/>
  <c r="H120" i="10"/>
  <c r="H160" i="10"/>
  <c r="H110" i="10"/>
  <c r="H250" i="10"/>
  <c r="H137" i="10"/>
  <c r="H80" i="10"/>
  <c r="H47" i="10"/>
  <c r="H55" i="10"/>
  <c r="H78" i="10"/>
  <c r="H237" i="10"/>
  <c r="H245" i="10"/>
  <c r="H210" i="10"/>
  <c r="H3" i="10"/>
  <c r="H65" i="10"/>
  <c r="H52" i="10"/>
  <c r="H56" i="10"/>
  <c r="H60" i="10"/>
  <c r="H253" i="10"/>
  <c r="H207" i="10"/>
  <c r="H219" i="10"/>
  <c r="H243" i="10"/>
  <c r="H247" i="10"/>
  <c r="H269" i="10"/>
  <c r="H50" i="10"/>
  <c r="H187" i="10"/>
  <c r="H201" i="10"/>
  <c r="H204" i="10"/>
  <c r="H28" i="10"/>
  <c r="H73" i="10"/>
  <c r="H77" i="10"/>
  <c r="H147" i="10"/>
  <c r="H151" i="10"/>
  <c r="H208" i="10"/>
  <c r="H212" i="10"/>
  <c r="H216" i="10"/>
  <c r="H220" i="10"/>
  <c r="H224" i="10"/>
  <c r="H236" i="10"/>
  <c r="H259" i="10"/>
  <c r="H263" i="10"/>
  <c r="H267" i="10"/>
  <c r="H71" i="10"/>
  <c r="H226" i="10"/>
  <c r="H27" i="10"/>
  <c r="H163" i="10"/>
  <c r="H175" i="10"/>
  <c r="H198" i="10"/>
  <c r="H202" i="10"/>
  <c r="H256" i="10"/>
  <c r="H32" i="10"/>
  <c r="H126" i="10"/>
  <c r="H171" i="10"/>
  <c r="H6" i="10"/>
  <c r="H36" i="10"/>
  <c r="H43" i="10"/>
  <c r="H82" i="10"/>
  <c r="H108" i="10"/>
  <c r="H141" i="10"/>
  <c r="H145" i="10"/>
  <c r="H218" i="10"/>
  <c r="H197" i="10"/>
  <c r="H266" i="10"/>
  <c r="H58" i="10"/>
  <c r="H62" i="10"/>
  <c r="H68" i="10"/>
  <c r="H90" i="10"/>
  <c r="H101" i="10"/>
  <c r="H179" i="10"/>
  <c r="H183" i="10"/>
  <c r="H194" i="10"/>
  <c r="H215" i="10"/>
  <c r="H244" i="10"/>
  <c r="H248" i="10"/>
  <c r="H276" i="10"/>
  <c r="H11" i="10"/>
  <c r="H26" i="10"/>
  <c r="H30" i="10"/>
  <c r="H98" i="10"/>
  <c r="H124" i="10"/>
  <c r="H150" i="10"/>
  <c r="H165" i="10"/>
  <c r="H169" i="10"/>
  <c r="H192" i="10"/>
  <c r="H234" i="10"/>
  <c r="H273" i="10"/>
  <c r="H277" i="10"/>
  <c r="H63" i="10"/>
  <c r="H102" i="10"/>
  <c r="H106" i="10"/>
  <c r="H117" i="10"/>
  <c r="H139" i="10"/>
  <c r="H238" i="10"/>
  <c r="H142" i="10"/>
  <c r="H16" i="10"/>
  <c r="H66" i="10"/>
  <c r="H155" i="10"/>
  <c r="H203" i="10"/>
  <c r="H8" i="10"/>
  <c r="H121" i="10"/>
  <c r="H166" i="10"/>
  <c r="H246" i="10"/>
  <c r="H257" i="10"/>
  <c r="H107" i="10"/>
  <c r="H136" i="10"/>
  <c r="H140" i="10"/>
  <c r="H159" i="10"/>
  <c r="H206" i="10"/>
  <c r="H13" i="10"/>
  <c r="H17" i="10"/>
  <c r="H39" i="10"/>
  <c r="H74" i="10"/>
  <c r="H85" i="10"/>
  <c r="H152" i="10"/>
  <c r="H200" i="10"/>
  <c r="H228" i="10"/>
  <c r="H232" i="10"/>
  <c r="H261" i="10"/>
  <c r="H265" i="10"/>
  <c r="H271" i="10"/>
  <c r="F281" i="11"/>
  <c r="B283" i="10" s="1"/>
  <c r="G281" i="10"/>
  <c r="H46" i="10"/>
  <c r="H125" i="10"/>
  <c r="H249" i="10"/>
  <c r="H31" i="10"/>
  <c r="H154" i="10"/>
  <c r="H280" i="10"/>
  <c r="C281" i="10"/>
  <c r="H42" i="10"/>
  <c r="H88" i="10"/>
  <c r="H109" i="10"/>
  <c r="H233" i="10"/>
  <c r="E281" i="10"/>
  <c r="H281" i="10" l="1"/>
  <c r="H284" i="10" s="1"/>
  <c r="H283" i="10"/>
  <c r="K62" i="10" s="1"/>
  <c r="L62" i="10" s="1"/>
  <c r="K11" i="10" l="1"/>
  <c r="L11" i="10" s="1"/>
  <c r="K6" i="10"/>
  <c r="L6" i="10" s="1"/>
  <c r="K18" i="10"/>
  <c r="L18" i="10" s="1"/>
  <c r="K55" i="10"/>
  <c r="L55" i="10" s="1"/>
  <c r="K28" i="10"/>
  <c r="L28" i="10" s="1"/>
  <c r="K254" i="10"/>
  <c r="L254" i="10" s="1"/>
  <c r="K41" i="10"/>
  <c r="L41" i="10" s="1"/>
  <c r="K24" i="10"/>
  <c r="L24" i="10" s="1"/>
  <c r="K57" i="10"/>
  <c r="L57" i="10" s="1"/>
  <c r="K54" i="10"/>
  <c r="L54" i="10" s="1"/>
  <c r="K112" i="10"/>
  <c r="L112" i="10" s="1"/>
  <c r="K272" i="10"/>
  <c r="L272" i="10" s="1"/>
  <c r="K219" i="10"/>
  <c r="L219" i="10" s="1"/>
  <c r="K67" i="10"/>
  <c r="L67" i="10" s="1"/>
  <c r="K22" i="10"/>
  <c r="L22" i="10" s="1"/>
  <c r="K274" i="10"/>
  <c r="L274" i="10" s="1"/>
  <c r="K20" i="10"/>
  <c r="L20" i="10" s="1"/>
  <c r="K210" i="10"/>
  <c r="L210" i="10" s="1"/>
  <c r="K184" i="10"/>
  <c r="L184" i="10" s="1"/>
  <c r="K104" i="10"/>
  <c r="L104" i="10" s="1"/>
  <c r="K269" i="10"/>
  <c r="L269" i="10" s="1"/>
  <c r="K230" i="10"/>
  <c r="L230" i="10" s="1"/>
  <c r="K151" i="10"/>
  <c r="L151" i="10" s="1"/>
  <c r="K234" i="10"/>
  <c r="L234" i="10" s="1"/>
  <c r="K110" i="10"/>
  <c r="L110" i="10" s="1"/>
  <c r="K172" i="10"/>
  <c r="L172" i="10" s="1"/>
  <c r="K126" i="10"/>
  <c r="L126" i="10" s="1"/>
  <c r="K204" i="10"/>
  <c r="L204" i="10" s="1"/>
  <c r="K120" i="10"/>
  <c r="L120" i="10" s="1"/>
  <c r="K65" i="10"/>
  <c r="L65" i="10" s="1"/>
  <c r="K142" i="10"/>
  <c r="L142" i="10" s="1"/>
  <c r="K187" i="10"/>
  <c r="L187" i="10" s="1"/>
  <c r="K181" i="10"/>
  <c r="L181" i="10" s="1"/>
  <c r="K260" i="10"/>
  <c r="L260" i="10" s="1"/>
  <c r="K165" i="10"/>
  <c r="L165" i="10" s="1"/>
  <c r="K212" i="10"/>
  <c r="L212" i="10" s="1"/>
  <c r="K4" i="10"/>
  <c r="L4" i="10" s="1"/>
  <c r="K13" i="10"/>
  <c r="L13" i="10" s="1"/>
  <c r="K36" i="10"/>
  <c r="L36" i="10" s="1"/>
  <c r="K170" i="10"/>
  <c r="L170" i="10" s="1"/>
  <c r="K44" i="10"/>
  <c r="L44" i="10" s="1"/>
  <c r="K105" i="10"/>
  <c r="L105" i="10" s="1"/>
  <c r="K141" i="10"/>
  <c r="L141" i="10" s="1"/>
  <c r="K125" i="10"/>
  <c r="L125" i="10" s="1"/>
  <c r="K23" i="10"/>
  <c r="L23" i="10" s="1"/>
  <c r="K168" i="10"/>
  <c r="L168" i="10" s="1"/>
  <c r="K59" i="10"/>
  <c r="L59" i="10" s="1"/>
  <c r="K39" i="10"/>
  <c r="L39" i="10" s="1"/>
  <c r="K79" i="10"/>
  <c r="L79" i="10" s="1"/>
  <c r="K227" i="10"/>
  <c r="L227" i="10" s="1"/>
  <c r="K214" i="10"/>
  <c r="L214" i="10" s="1"/>
  <c r="K10" i="10"/>
  <c r="L10" i="10" s="1"/>
  <c r="K51" i="10"/>
  <c r="L51" i="10" s="1"/>
  <c r="K69" i="10"/>
  <c r="L69" i="10" s="1"/>
  <c r="K15" i="10"/>
  <c r="L15" i="10" s="1"/>
  <c r="K134" i="10"/>
  <c r="L134" i="10" s="1"/>
  <c r="K149" i="10"/>
  <c r="L149" i="10" s="1"/>
  <c r="K171" i="10"/>
  <c r="L171" i="10" s="1"/>
  <c r="K61" i="10"/>
  <c r="L61" i="10" s="1"/>
  <c r="K244" i="10"/>
  <c r="L244" i="10" s="1"/>
  <c r="K25" i="10"/>
  <c r="L25" i="10" s="1"/>
  <c r="K68" i="10"/>
  <c r="L68" i="10" s="1"/>
  <c r="K188" i="10"/>
  <c r="L188" i="10" s="1"/>
  <c r="K74" i="10"/>
  <c r="L74" i="10" s="1"/>
  <c r="K179" i="10"/>
  <c r="L179" i="10" s="1"/>
  <c r="K221" i="10"/>
  <c r="L221" i="10" s="1"/>
  <c r="K117" i="10"/>
  <c r="L117" i="10" s="1"/>
  <c r="K131" i="10"/>
  <c r="L131" i="10" s="1"/>
  <c r="K135" i="10"/>
  <c r="L135" i="10" s="1"/>
  <c r="K92" i="10"/>
  <c r="L92" i="10" s="1"/>
  <c r="K29" i="10"/>
  <c r="L29" i="10" s="1"/>
  <c r="K33" i="10"/>
  <c r="L33" i="10" s="1"/>
  <c r="K164" i="10"/>
  <c r="L164" i="10" s="1"/>
  <c r="K46" i="10"/>
  <c r="L46" i="10" s="1"/>
  <c r="K128" i="10"/>
  <c r="L128" i="10" s="1"/>
  <c r="K220" i="10"/>
  <c r="L220" i="10" s="1"/>
  <c r="K14" i="10"/>
  <c r="L14" i="10" s="1"/>
  <c r="K5" i="10"/>
  <c r="L5" i="10" s="1"/>
  <c r="K50" i="10"/>
  <c r="L50" i="10" s="1"/>
  <c r="K100" i="10"/>
  <c r="L100" i="10" s="1"/>
  <c r="K114" i="10"/>
  <c r="L114" i="10" s="1"/>
  <c r="K229" i="10"/>
  <c r="L229" i="10" s="1"/>
  <c r="K73" i="10"/>
  <c r="L73" i="10" s="1"/>
  <c r="K133" i="10"/>
  <c r="L133" i="10" s="1"/>
  <c r="K144" i="10"/>
  <c r="L144" i="10" s="1"/>
  <c r="K279" i="10"/>
  <c r="L279" i="10" s="1"/>
  <c r="K268" i="10"/>
  <c r="L268" i="10" s="1"/>
  <c r="K123" i="10"/>
  <c r="L123" i="10" s="1"/>
  <c r="K90" i="10"/>
  <c r="L90" i="10" s="1"/>
  <c r="K228" i="10"/>
  <c r="L228" i="10" s="1"/>
  <c r="K275" i="10"/>
  <c r="L275" i="10" s="1"/>
  <c r="K58" i="10"/>
  <c r="L58" i="10" s="1"/>
  <c r="K252" i="10"/>
  <c r="L252" i="10" s="1"/>
  <c r="K64" i="10"/>
  <c r="L64" i="10" s="1"/>
  <c r="K19" i="10"/>
  <c r="L19" i="10" s="1"/>
  <c r="K150" i="10"/>
  <c r="L150" i="10" s="1"/>
  <c r="K152" i="10"/>
  <c r="L152" i="10" s="1"/>
  <c r="K258" i="10"/>
  <c r="L258" i="10" s="1"/>
  <c r="K37" i="10"/>
  <c r="L37" i="10" s="1"/>
  <c r="K261" i="10"/>
  <c r="L261" i="10" s="1"/>
  <c r="K146" i="10"/>
  <c r="L146" i="10" s="1"/>
  <c r="K8" i="10"/>
  <c r="L8" i="10" s="1"/>
  <c r="K190" i="10"/>
  <c r="L190" i="10" s="1"/>
  <c r="K119" i="10"/>
  <c r="L119" i="10" s="1"/>
  <c r="K237" i="10"/>
  <c r="L237" i="10" s="1"/>
  <c r="K132" i="10"/>
  <c r="L132" i="10" s="1"/>
  <c r="K276" i="10"/>
  <c r="L276" i="10" s="1"/>
  <c r="K162" i="10"/>
  <c r="L162" i="10" s="1"/>
  <c r="K233" i="10"/>
  <c r="L233" i="10" s="1"/>
  <c r="K103" i="10"/>
  <c r="L103" i="10" s="1"/>
  <c r="K17" i="10"/>
  <c r="L17" i="10" s="1"/>
  <c r="K216" i="10"/>
  <c r="L216" i="10" s="1"/>
  <c r="K31" i="10"/>
  <c r="L31" i="10" s="1"/>
  <c r="K232" i="10"/>
  <c r="L232" i="10" s="1"/>
  <c r="K280" i="10"/>
  <c r="L280" i="10" s="1"/>
  <c r="K52" i="10"/>
  <c r="L52" i="10" s="1"/>
  <c r="K174" i="10"/>
  <c r="L174" i="10" s="1"/>
  <c r="K145" i="10"/>
  <c r="L145" i="10" s="1"/>
  <c r="K159" i="10"/>
  <c r="L159" i="10" s="1"/>
  <c r="K16" i="10"/>
  <c r="L16" i="10" s="1"/>
  <c r="K137" i="10"/>
  <c r="L137" i="10" s="1"/>
  <c r="K178" i="10"/>
  <c r="L178" i="10" s="1"/>
  <c r="K193" i="10"/>
  <c r="L193" i="10" s="1"/>
  <c r="K48" i="10"/>
  <c r="L48" i="10" s="1"/>
  <c r="K248" i="10"/>
  <c r="L248" i="10" s="1"/>
  <c r="K267" i="10"/>
  <c r="L267" i="10" s="1"/>
  <c r="K236" i="10"/>
  <c r="L236" i="10" s="1"/>
  <c r="K235" i="10"/>
  <c r="L235" i="10" s="1"/>
  <c r="K88" i="10"/>
  <c r="L88" i="10" s="1"/>
  <c r="K118" i="10"/>
  <c r="L118" i="10" s="1"/>
  <c r="K138" i="10"/>
  <c r="L138" i="10" s="1"/>
  <c r="K111" i="10"/>
  <c r="L111" i="10" s="1"/>
  <c r="K242" i="10"/>
  <c r="L242" i="10" s="1"/>
  <c r="K127" i="10"/>
  <c r="L127" i="10" s="1"/>
  <c r="K256" i="10"/>
  <c r="L256" i="10" s="1"/>
  <c r="K262" i="10"/>
  <c r="L262" i="10" s="1"/>
  <c r="K200" i="10"/>
  <c r="L200" i="10" s="1"/>
  <c r="K211" i="10"/>
  <c r="L211" i="10" s="1"/>
  <c r="K263" i="10"/>
  <c r="L263" i="10" s="1"/>
  <c r="K180" i="10"/>
  <c r="L180" i="10" s="1"/>
  <c r="K70" i="10"/>
  <c r="L70" i="10" s="1"/>
  <c r="K186" i="10"/>
  <c r="L186" i="10" s="1"/>
  <c r="K189" i="10"/>
  <c r="L189" i="10" s="1"/>
  <c r="K53" i="10"/>
  <c r="L53" i="10" s="1"/>
  <c r="K9" i="10"/>
  <c r="L9" i="10" s="1"/>
  <c r="K158" i="10"/>
  <c r="L158" i="10" s="1"/>
  <c r="K115" i="10"/>
  <c r="L115" i="10" s="1"/>
  <c r="K196" i="10"/>
  <c r="L196" i="10" s="1"/>
  <c r="K231" i="10"/>
  <c r="L231" i="10" s="1"/>
  <c r="K84" i="10"/>
  <c r="L84" i="10" s="1"/>
  <c r="K76" i="10"/>
  <c r="L76" i="10" s="1"/>
  <c r="K113" i="10"/>
  <c r="L113" i="10" s="1"/>
  <c r="K130" i="10"/>
  <c r="L130" i="10" s="1"/>
  <c r="K89" i="10"/>
  <c r="L89" i="10" s="1"/>
  <c r="K160" i="10"/>
  <c r="L160" i="10" s="1"/>
  <c r="K249" i="10"/>
  <c r="L249" i="10" s="1"/>
  <c r="K72" i="10"/>
  <c r="L72" i="10" s="1"/>
  <c r="K167" i="10"/>
  <c r="L167" i="10" s="1"/>
  <c r="K97" i="10"/>
  <c r="L97" i="10" s="1"/>
  <c r="K143" i="10"/>
  <c r="L143" i="10" s="1"/>
  <c r="K121" i="10"/>
  <c r="L121" i="10" s="1"/>
  <c r="K176" i="10"/>
  <c r="L176" i="10" s="1"/>
  <c r="K147" i="10"/>
  <c r="L147" i="10" s="1"/>
  <c r="K259" i="10"/>
  <c r="L259" i="10" s="1"/>
  <c r="K75" i="10"/>
  <c r="L75" i="10" s="1"/>
  <c r="K157" i="10"/>
  <c r="L157" i="10" s="1"/>
  <c r="K215" i="10"/>
  <c r="L215" i="10" s="1"/>
  <c r="K201" i="10"/>
  <c r="L201" i="10" s="1"/>
  <c r="K108" i="10"/>
  <c r="L108" i="10" s="1"/>
  <c r="K21" i="10"/>
  <c r="L21" i="10" s="1"/>
  <c r="K161" i="10"/>
  <c r="L161" i="10" s="1"/>
  <c r="K175" i="10"/>
  <c r="L175" i="10" s="1"/>
  <c r="K32" i="10"/>
  <c r="L32" i="10" s="1"/>
  <c r="K166" i="10"/>
  <c r="L166" i="10" s="1"/>
  <c r="K194" i="10"/>
  <c r="L194" i="10" s="1"/>
  <c r="K207" i="10"/>
  <c r="L207" i="10" s="1"/>
  <c r="K122" i="10"/>
  <c r="L122" i="10" s="1"/>
  <c r="K71" i="10"/>
  <c r="L71" i="10" s="1"/>
  <c r="K45" i="10"/>
  <c r="L45" i="10" s="1"/>
  <c r="K26" i="10"/>
  <c r="L26" i="10" s="1"/>
  <c r="K246" i="10"/>
  <c r="L246" i="10" s="1"/>
  <c r="K38" i="10"/>
  <c r="L38" i="10" s="1"/>
  <c r="K155" i="10"/>
  <c r="L155" i="10" s="1"/>
  <c r="K83" i="10"/>
  <c r="L83" i="10" s="1"/>
  <c r="K226" i="10"/>
  <c r="L226" i="10" s="1"/>
  <c r="K107" i="10"/>
  <c r="L107" i="10" s="1"/>
  <c r="K243" i="10"/>
  <c r="L243" i="10" s="1"/>
  <c r="K66" i="10"/>
  <c r="L66" i="10" s="1"/>
  <c r="K85" i="10"/>
  <c r="L85" i="10" s="1"/>
  <c r="K99" i="10"/>
  <c r="L99" i="10" s="1"/>
  <c r="K278" i="10"/>
  <c r="L278" i="10" s="1"/>
  <c r="K124" i="10"/>
  <c r="L124" i="10" s="1"/>
  <c r="K156" i="10"/>
  <c r="L156" i="10" s="1"/>
  <c r="K98" i="10"/>
  <c r="L98" i="10" s="1"/>
  <c r="K148" i="10"/>
  <c r="L148" i="10" s="1"/>
  <c r="K80" i="10"/>
  <c r="L80" i="10" s="1"/>
  <c r="K139" i="10"/>
  <c r="L139" i="10" s="1"/>
  <c r="K273" i="10"/>
  <c r="L273" i="10" s="1"/>
  <c r="K7" i="10"/>
  <c r="L7" i="10" s="1"/>
  <c r="K191" i="10"/>
  <c r="L191" i="10" s="1"/>
  <c r="K177" i="10"/>
  <c r="L177" i="10" s="1"/>
  <c r="K47" i="10"/>
  <c r="L47" i="10" s="1"/>
  <c r="K209" i="10"/>
  <c r="L209" i="10" s="1"/>
  <c r="K30" i="10"/>
  <c r="L30" i="10" s="1"/>
  <c r="K109" i="10"/>
  <c r="L109" i="10" s="1"/>
  <c r="K199" i="10"/>
  <c r="L199" i="10" s="1"/>
  <c r="K247" i="10"/>
  <c r="L247" i="10" s="1"/>
  <c r="K60" i="10"/>
  <c r="L60" i="10" s="1"/>
  <c r="K81" i="10"/>
  <c r="L81" i="10" s="1"/>
  <c r="K208" i="10"/>
  <c r="L208" i="10" s="1"/>
  <c r="K63" i="10"/>
  <c r="L63" i="10" s="1"/>
  <c r="K225" i="10"/>
  <c r="L225" i="10" s="1"/>
  <c r="K277" i="10"/>
  <c r="L277" i="10" s="1"/>
  <c r="K195" i="10"/>
  <c r="L195" i="10" s="1"/>
  <c r="K49" i="10"/>
  <c r="L49" i="10" s="1"/>
  <c r="K86" i="10"/>
  <c r="L86" i="10" s="1"/>
  <c r="K250" i="10"/>
  <c r="L250" i="10" s="1"/>
  <c r="K265" i="10"/>
  <c r="L265" i="10" s="1"/>
  <c r="K3" i="10"/>
  <c r="L3" i="10" s="1"/>
  <c r="K35" i="10"/>
  <c r="L35" i="10" s="1"/>
  <c r="K224" i="10"/>
  <c r="L224" i="10" s="1"/>
  <c r="K222" i="10"/>
  <c r="L222" i="10" s="1"/>
  <c r="K78" i="10"/>
  <c r="L78" i="10" s="1"/>
  <c r="K213" i="10"/>
  <c r="L213" i="10" s="1"/>
  <c r="K241" i="10"/>
  <c r="L241" i="10" s="1"/>
  <c r="K255" i="10"/>
  <c r="L255" i="10" s="1"/>
  <c r="K102" i="10"/>
  <c r="L102" i="10" s="1"/>
  <c r="K93" i="10"/>
  <c r="L93" i="10" s="1"/>
  <c r="K87" i="10"/>
  <c r="L87" i="10" s="1"/>
  <c r="K169" i="10"/>
  <c r="L169" i="10" s="1"/>
  <c r="K153" i="10"/>
  <c r="L153" i="10" s="1"/>
  <c r="K27" i="10"/>
  <c r="L27" i="10" s="1"/>
  <c r="K77" i="10"/>
  <c r="L77" i="10" s="1"/>
  <c r="K240" i="10"/>
  <c r="L240" i="10" s="1"/>
  <c r="K205" i="10"/>
  <c r="L205" i="10" s="1"/>
  <c r="K43" i="10"/>
  <c r="L43" i="10" s="1"/>
  <c r="K12" i="10"/>
  <c r="L12" i="10" s="1"/>
  <c r="K96" i="10"/>
  <c r="L96" i="10" s="1"/>
  <c r="K82" i="10"/>
  <c r="L82" i="10" s="1"/>
  <c r="K101" i="10"/>
  <c r="L101" i="10" s="1"/>
  <c r="K217" i="10"/>
  <c r="L217" i="10" s="1"/>
  <c r="K203" i="10"/>
  <c r="L203" i="10" s="1"/>
  <c r="K163" i="10"/>
  <c r="L163" i="10" s="1"/>
  <c r="K116" i="10"/>
  <c r="L116" i="10" s="1"/>
  <c r="K173" i="10"/>
  <c r="L173" i="10" s="1"/>
  <c r="K42" i="10"/>
  <c r="L42" i="10" s="1"/>
  <c r="K197" i="10"/>
  <c r="L197" i="10" s="1"/>
  <c r="K129" i="10"/>
  <c r="L129" i="10" s="1"/>
  <c r="K192" i="10"/>
  <c r="L192" i="10" s="1"/>
  <c r="K182" i="10"/>
  <c r="L182" i="10" s="1"/>
  <c r="K223" i="10"/>
  <c r="L223" i="10" s="1"/>
  <c r="K140" i="10"/>
  <c r="L140" i="10" s="1"/>
  <c r="K40" i="10"/>
  <c r="L40" i="10" s="1"/>
  <c r="K106" i="10"/>
  <c r="L106" i="10" s="1"/>
  <c r="K251" i="10"/>
  <c r="L251" i="10" s="1"/>
  <c r="K253" i="10"/>
  <c r="L253" i="10" s="1"/>
  <c r="K206" i="10"/>
  <c r="L206" i="10" s="1"/>
  <c r="K198" i="10"/>
  <c r="L198" i="10" s="1"/>
  <c r="K239" i="10"/>
  <c r="L239" i="10" s="1"/>
  <c r="K218" i="10"/>
  <c r="L218" i="10" s="1"/>
  <c r="K56" i="10"/>
  <c r="L56" i="10" s="1"/>
  <c r="K154" i="10"/>
  <c r="L154" i="10" s="1"/>
  <c r="K34" i="10"/>
  <c r="L34" i="10" s="1"/>
  <c r="K202" i="10"/>
  <c r="L202" i="10" s="1"/>
  <c r="K183" i="10"/>
  <c r="L183" i="10" s="1"/>
  <c r="K91" i="10"/>
  <c r="L91" i="10" s="1"/>
  <c r="K264" i="10"/>
  <c r="L264" i="10" s="1"/>
  <c r="K136" i="10"/>
  <c r="L136" i="10" s="1"/>
  <c r="K271" i="10"/>
  <c r="L271" i="10" s="1"/>
  <c r="K238" i="10"/>
  <c r="L238" i="10" s="1"/>
  <c r="K94" i="10"/>
  <c r="L94" i="10" s="1"/>
  <c r="K245" i="10"/>
  <c r="L245" i="10" s="1"/>
  <c r="K257" i="10"/>
  <c r="L257" i="10" s="1"/>
  <c r="K270" i="10"/>
  <c r="L270" i="10" s="1"/>
  <c r="K266" i="10"/>
  <c r="L266" i="10" s="1"/>
  <c r="K185" i="10"/>
  <c r="L185" i="10" s="1"/>
  <c r="K95" i="10"/>
  <c r="L95" i="10" s="1"/>
  <c r="L281" i="10" l="1"/>
  <c r="B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185" i="9"/>
  <c r="B281" i="8"/>
  <c r="J280" i="8"/>
  <c r="G280" i="8"/>
  <c r="E280" i="8"/>
  <c r="C280" i="8"/>
  <c r="J279" i="8"/>
  <c r="G279" i="8"/>
  <c r="E279" i="8"/>
  <c r="C279" i="8"/>
  <c r="J278" i="8"/>
  <c r="G278" i="8"/>
  <c r="E278" i="8"/>
  <c r="C278" i="8"/>
  <c r="J277" i="8"/>
  <c r="G277" i="8"/>
  <c r="E277" i="8"/>
  <c r="C277" i="8"/>
  <c r="J276" i="8"/>
  <c r="G276" i="8"/>
  <c r="E276" i="8"/>
  <c r="C276" i="8"/>
  <c r="J275" i="8"/>
  <c r="G275" i="8"/>
  <c r="E275" i="8"/>
  <c r="C275" i="8"/>
  <c r="J274" i="8"/>
  <c r="G274" i="8"/>
  <c r="E274" i="8"/>
  <c r="C274" i="8"/>
  <c r="J273" i="8"/>
  <c r="G273" i="8"/>
  <c r="E273" i="8"/>
  <c r="C273" i="8"/>
  <c r="J272" i="8"/>
  <c r="G272" i="8"/>
  <c r="E272" i="8"/>
  <c r="C272" i="8"/>
  <c r="J271" i="8"/>
  <c r="G271" i="8"/>
  <c r="E271" i="8"/>
  <c r="H271" i="8" s="1"/>
  <c r="C271" i="8"/>
  <c r="J270" i="8"/>
  <c r="G270" i="8"/>
  <c r="E270" i="8"/>
  <c r="C270" i="8"/>
  <c r="J269" i="8"/>
  <c r="G269" i="8"/>
  <c r="E269" i="8"/>
  <c r="C269" i="8"/>
  <c r="J268" i="8"/>
  <c r="G268" i="8"/>
  <c r="E268" i="8"/>
  <c r="C268" i="8"/>
  <c r="J267" i="8"/>
  <c r="G267" i="8"/>
  <c r="E267" i="8"/>
  <c r="C267" i="8"/>
  <c r="J266" i="8"/>
  <c r="G266" i="8"/>
  <c r="E266" i="8"/>
  <c r="C266" i="8"/>
  <c r="J265" i="8"/>
  <c r="G265" i="8"/>
  <c r="E265" i="8"/>
  <c r="C265" i="8"/>
  <c r="J264" i="8"/>
  <c r="G264" i="8"/>
  <c r="E264" i="8"/>
  <c r="C264" i="8"/>
  <c r="J263" i="8"/>
  <c r="G263" i="8"/>
  <c r="E263" i="8"/>
  <c r="C263" i="8"/>
  <c r="J262" i="8"/>
  <c r="G262" i="8"/>
  <c r="E262" i="8"/>
  <c r="C262" i="8"/>
  <c r="J261" i="8"/>
  <c r="G261" i="8"/>
  <c r="E261" i="8"/>
  <c r="C261" i="8"/>
  <c r="J260" i="8"/>
  <c r="G260" i="8"/>
  <c r="E260" i="8"/>
  <c r="C260" i="8"/>
  <c r="J259" i="8"/>
  <c r="G259" i="8"/>
  <c r="E259" i="8"/>
  <c r="C259" i="8"/>
  <c r="J258" i="8"/>
  <c r="G258" i="8"/>
  <c r="E258" i="8"/>
  <c r="C258" i="8"/>
  <c r="J257" i="8"/>
  <c r="G257" i="8"/>
  <c r="E257" i="8"/>
  <c r="C257" i="8"/>
  <c r="J256" i="8"/>
  <c r="G256" i="8"/>
  <c r="E256" i="8"/>
  <c r="C256" i="8"/>
  <c r="J255" i="8"/>
  <c r="G255" i="8"/>
  <c r="E255" i="8"/>
  <c r="C255" i="8"/>
  <c r="J254" i="8"/>
  <c r="G254" i="8"/>
  <c r="E254" i="8"/>
  <c r="C254" i="8"/>
  <c r="J253" i="8"/>
  <c r="G253" i="8"/>
  <c r="E253" i="8"/>
  <c r="C253" i="8"/>
  <c r="J252" i="8"/>
  <c r="G252" i="8"/>
  <c r="E252" i="8"/>
  <c r="C252" i="8"/>
  <c r="J251" i="8"/>
  <c r="G251" i="8"/>
  <c r="E251" i="8"/>
  <c r="C251" i="8"/>
  <c r="J250" i="8"/>
  <c r="G250" i="8"/>
  <c r="E250" i="8"/>
  <c r="C250" i="8"/>
  <c r="J249" i="8"/>
  <c r="G249" i="8"/>
  <c r="E249" i="8"/>
  <c r="C249" i="8"/>
  <c r="J248" i="8"/>
  <c r="G248" i="8"/>
  <c r="E248" i="8"/>
  <c r="C248" i="8"/>
  <c r="J247" i="8"/>
  <c r="G247" i="8"/>
  <c r="E247" i="8"/>
  <c r="C247" i="8"/>
  <c r="J246" i="8"/>
  <c r="G246" i="8"/>
  <c r="E246" i="8"/>
  <c r="C246" i="8"/>
  <c r="J245" i="8"/>
  <c r="G245" i="8"/>
  <c r="E245" i="8"/>
  <c r="C245" i="8"/>
  <c r="J244" i="8"/>
  <c r="G244" i="8"/>
  <c r="E244" i="8"/>
  <c r="C244" i="8"/>
  <c r="J243" i="8"/>
  <c r="G243" i="8"/>
  <c r="E243" i="8"/>
  <c r="C243" i="8"/>
  <c r="J242" i="8"/>
  <c r="G242" i="8"/>
  <c r="E242" i="8"/>
  <c r="C242" i="8"/>
  <c r="J241" i="8"/>
  <c r="G241" i="8"/>
  <c r="E241" i="8"/>
  <c r="C241" i="8"/>
  <c r="J240" i="8"/>
  <c r="G240" i="8"/>
  <c r="E240" i="8"/>
  <c r="C240" i="8"/>
  <c r="J239" i="8"/>
  <c r="G239" i="8"/>
  <c r="E239" i="8"/>
  <c r="C239" i="8"/>
  <c r="J238" i="8"/>
  <c r="G238" i="8"/>
  <c r="E238" i="8"/>
  <c r="C238" i="8"/>
  <c r="J237" i="8"/>
  <c r="G237" i="8"/>
  <c r="E237" i="8"/>
  <c r="C237" i="8"/>
  <c r="J236" i="8"/>
  <c r="G236" i="8"/>
  <c r="E236" i="8"/>
  <c r="C236" i="8"/>
  <c r="J235" i="8"/>
  <c r="G235" i="8"/>
  <c r="E235" i="8"/>
  <c r="C235" i="8"/>
  <c r="J234" i="8"/>
  <c r="G234" i="8"/>
  <c r="E234" i="8"/>
  <c r="C234" i="8"/>
  <c r="J233" i="8"/>
  <c r="G233" i="8"/>
  <c r="E233" i="8"/>
  <c r="C233" i="8"/>
  <c r="J232" i="8"/>
  <c r="G232" i="8"/>
  <c r="E232" i="8"/>
  <c r="C232" i="8"/>
  <c r="J231" i="8"/>
  <c r="G231" i="8"/>
  <c r="E231" i="8"/>
  <c r="C231" i="8"/>
  <c r="J230" i="8"/>
  <c r="G230" i="8"/>
  <c r="E230" i="8"/>
  <c r="C230" i="8"/>
  <c r="J229" i="8"/>
  <c r="G229" i="8"/>
  <c r="E229" i="8"/>
  <c r="C229" i="8"/>
  <c r="J228" i="8"/>
  <c r="G228" i="8"/>
  <c r="E228" i="8"/>
  <c r="C228" i="8"/>
  <c r="J227" i="8"/>
  <c r="G227" i="8"/>
  <c r="E227" i="8"/>
  <c r="C227" i="8"/>
  <c r="J226" i="8"/>
  <c r="G226" i="8"/>
  <c r="E226" i="8"/>
  <c r="C226" i="8"/>
  <c r="J225" i="8"/>
  <c r="G225" i="8"/>
  <c r="E225" i="8"/>
  <c r="C225" i="8"/>
  <c r="J224" i="8"/>
  <c r="G224" i="8"/>
  <c r="E224" i="8"/>
  <c r="C224" i="8"/>
  <c r="J223" i="8"/>
  <c r="G223" i="8"/>
  <c r="E223" i="8"/>
  <c r="C223" i="8"/>
  <c r="J222" i="8"/>
  <c r="G222" i="8"/>
  <c r="E222" i="8"/>
  <c r="C222" i="8"/>
  <c r="J221" i="8"/>
  <c r="G221" i="8"/>
  <c r="E221" i="8"/>
  <c r="C221" i="8"/>
  <c r="J220" i="8"/>
  <c r="G220" i="8"/>
  <c r="E220" i="8"/>
  <c r="C220" i="8"/>
  <c r="J219" i="8"/>
  <c r="G219" i="8"/>
  <c r="E219" i="8"/>
  <c r="C219" i="8"/>
  <c r="J218" i="8"/>
  <c r="G218" i="8"/>
  <c r="E218" i="8"/>
  <c r="C218" i="8"/>
  <c r="J217" i="8"/>
  <c r="G217" i="8"/>
  <c r="E217" i="8"/>
  <c r="C217" i="8"/>
  <c r="J216" i="8"/>
  <c r="G216" i="8"/>
  <c r="E216" i="8"/>
  <c r="C216" i="8"/>
  <c r="J215" i="8"/>
  <c r="G215" i="8"/>
  <c r="E215" i="8"/>
  <c r="C215" i="8"/>
  <c r="J214" i="8"/>
  <c r="G214" i="8"/>
  <c r="E214" i="8"/>
  <c r="C214" i="8"/>
  <c r="J213" i="8"/>
  <c r="G213" i="8"/>
  <c r="E213" i="8"/>
  <c r="C213" i="8"/>
  <c r="J212" i="8"/>
  <c r="G212" i="8"/>
  <c r="E212" i="8"/>
  <c r="C212" i="8"/>
  <c r="J211" i="8"/>
  <c r="G211" i="8"/>
  <c r="E211" i="8"/>
  <c r="C211" i="8"/>
  <c r="J210" i="8"/>
  <c r="G210" i="8"/>
  <c r="E210" i="8"/>
  <c r="C210" i="8"/>
  <c r="J209" i="8"/>
  <c r="G209" i="8"/>
  <c r="E209" i="8"/>
  <c r="C209" i="8"/>
  <c r="J208" i="8"/>
  <c r="G208" i="8"/>
  <c r="E208" i="8"/>
  <c r="C208" i="8"/>
  <c r="J207" i="8"/>
  <c r="G207" i="8"/>
  <c r="E207" i="8"/>
  <c r="C207" i="8"/>
  <c r="J206" i="8"/>
  <c r="G206" i="8"/>
  <c r="E206" i="8"/>
  <c r="C206" i="8"/>
  <c r="J205" i="8"/>
  <c r="G205" i="8"/>
  <c r="E205" i="8"/>
  <c r="C205" i="8"/>
  <c r="J204" i="8"/>
  <c r="G204" i="8"/>
  <c r="E204" i="8"/>
  <c r="C204" i="8"/>
  <c r="J203" i="8"/>
  <c r="G203" i="8"/>
  <c r="E203" i="8"/>
  <c r="C203" i="8"/>
  <c r="J202" i="8"/>
  <c r="G202" i="8"/>
  <c r="E202" i="8"/>
  <c r="C202" i="8"/>
  <c r="J201" i="8"/>
  <c r="G201" i="8"/>
  <c r="E201" i="8"/>
  <c r="C201" i="8"/>
  <c r="J200" i="8"/>
  <c r="G200" i="8"/>
  <c r="E200" i="8"/>
  <c r="C200" i="8"/>
  <c r="J199" i="8"/>
  <c r="G199" i="8"/>
  <c r="E199" i="8"/>
  <c r="C199" i="8"/>
  <c r="J198" i="8"/>
  <c r="G198" i="8"/>
  <c r="E198" i="8"/>
  <c r="C198" i="8"/>
  <c r="J197" i="8"/>
  <c r="G197" i="8"/>
  <c r="E197" i="8"/>
  <c r="C197" i="8"/>
  <c r="J196" i="8"/>
  <c r="G196" i="8"/>
  <c r="E196" i="8"/>
  <c r="C196" i="8"/>
  <c r="J195" i="8"/>
  <c r="G195" i="8"/>
  <c r="E195" i="8"/>
  <c r="C195" i="8"/>
  <c r="J194" i="8"/>
  <c r="G194" i="8"/>
  <c r="E194" i="8"/>
  <c r="C194" i="8"/>
  <c r="J193" i="8"/>
  <c r="G193" i="8"/>
  <c r="E193" i="8"/>
  <c r="C193" i="8"/>
  <c r="J192" i="8"/>
  <c r="G192" i="8"/>
  <c r="E192" i="8"/>
  <c r="C192" i="8"/>
  <c r="J191" i="8"/>
  <c r="G191" i="8"/>
  <c r="E191" i="8"/>
  <c r="C191" i="8"/>
  <c r="J190" i="8"/>
  <c r="G190" i="8"/>
  <c r="E190" i="8"/>
  <c r="C190" i="8"/>
  <c r="J189" i="8"/>
  <c r="G189" i="8"/>
  <c r="E189" i="8"/>
  <c r="C189" i="8"/>
  <c r="J188" i="8"/>
  <c r="G188" i="8"/>
  <c r="E188" i="8"/>
  <c r="C188" i="8"/>
  <c r="J187" i="8"/>
  <c r="G187" i="8"/>
  <c r="E187" i="8"/>
  <c r="C187" i="8"/>
  <c r="J186" i="8"/>
  <c r="G186" i="8"/>
  <c r="E186" i="8"/>
  <c r="C186" i="8"/>
  <c r="J184" i="8"/>
  <c r="G184" i="8"/>
  <c r="E184" i="8"/>
  <c r="C184" i="8"/>
  <c r="J183" i="8"/>
  <c r="G183" i="8"/>
  <c r="E183" i="8"/>
  <c r="C183" i="8"/>
  <c r="J182" i="8"/>
  <c r="G182" i="8"/>
  <c r="E182" i="8"/>
  <c r="C182" i="8"/>
  <c r="J181" i="8"/>
  <c r="G181" i="8"/>
  <c r="E181" i="8"/>
  <c r="C181" i="8"/>
  <c r="J180" i="8"/>
  <c r="G180" i="8"/>
  <c r="E180" i="8"/>
  <c r="C180" i="8"/>
  <c r="J179" i="8"/>
  <c r="G179" i="8"/>
  <c r="E179" i="8"/>
  <c r="C179" i="8"/>
  <c r="J178" i="8"/>
  <c r="G178" i="8"/>
  <c r="E178" i="8"/>
  <c r="C178" i="8"/>
  <c r="J177" i="8"/>
  <c r="G177" i="8"/>
  <c r="E177" i="8"/>
  <c r="C177" i="8"/>
  <c r="J176" i="8"/>
  <c r="G176" i="8"/>
  <c r="E176" i="8"/>
  <c r="C176" i="8"/>
  <c r="J175" i="8"/>
  <c r="G175" i="8"/>
  <c r="E175" i="8"/>
  <c r="C175" i="8"/>
  <c r="J174" i="8"/>
  <c r="G174" i="8"/>
  <c r="E174" i="8"/>
  <c r="C174" i="8"/>
  <c r="J173" i="8"/>
  <c r="G173" i="8"/>
  <c r="E173" i="8"/>
  <c r="C173" i="8"/>
  <c r="J172" i="8"/>
  <c r="G172" i="8"/>
  <c r="E172" i="8"/>
  <c r="C172" i="8"/>
  <c r="J171" i="8"/>
  <c r="G171" i="8"/>
  <c r="E171" i="8"/>
  <c r="C171" i="8"/>
  <c r="J170" i="8"/>
  <c r="G170" i="8"/>
  <c r="E170" i="8"/>
  <c r="C170" i="8"/>
  <c r="J169" i="8"/>
  <c r="G169" i="8"/>
  <c r="E169" i="8"/>
  <c r="C169" i="8"/>
  <c r="J168" i="8"/>
  <c r="G168" i="8"/>
  <c r="E168" i="8"/>
  <c r="C168" i="8"/>
  <c r="J167" i="8"/>
  <c r="G167" i="8"/>
  <c r="E167" i="8"/>
  <c r="C167" i="8"/>
  <c r="J166" i="8"/>
  <c r="G166" i="8"/>
  <c r="E166" i="8"/>
  <c r="C166" i="8"/>
  <c r="J165" i="8"/>
  <c r="G165" i="8"/>
  <c r="E165" i="8"/>
  <c r="C165" i="8"/>
  <c r="J164" i="8"/>
  <c r="G164" i="8"/>
  <c r="E164" i="8"/>
  <c r="C164" i="8"/>
  <c r="J163" i="8"/>
  <c r="G163" i="8"/>
  <c r="E163" i="8"/>
  <c r="C163" i="8"/>
  <c r="J162" i="8"/>
  <c r="G162" i="8"/>
  <c r="E162" i="8"/>
  <c r="C162" i="8"/>
  <c r="J161" i="8"/>
  <c r="G161" i="8"/>
  <c r="E161" i="8"/>
  <c r="C161" i="8"/>
  <c r="J160" i="8"/>
  <c r="G160" i="8"/>
  <c r="E160" i="8"/>
  <c r="C160" i="8"/>
  <c r="J159" i="8"/>
  <c r="G159" i="8"/>
  <c r="E159" i="8"/>
  <c r="C159" i="8"/>
  <c r="J158" i="8"/>
  <c r="G158" i="8"/>
  <c r="E158" i="8"/>
  <c r="C158" i="8"/>
  <c r="J157" i="8"/>
  <c r="G157" i="8"/>
  <c r="E157" i="8"/>
  <c r="C157" i="8"/>
  <c r="J156" i="8"/>
  <c r="G156" i="8"/>
  <c r="E156" i="8"/>
  <c r="C156" i="8"/>
  <c r="J155" i="8"/>
  <c r="G155" i="8"/>
  <c r="E155" i="8"/>
  <c r="C155" i="8"/>
  <c r="J154" i="8"/>
  <c r="G154" i="8"/>
  <c r="E154" i="8"/>
  <c r="C154" i="8"/>
  <c r="J153" i="8"/>
  <c r="G153" i="8"/>
  <c r="E153" i="8"/>
  <c r="C153" i="8"/>
  <c r="J152" i="8"/>
  <c r="G152" i="8"/>
  <c r="E152" i="8"/>
  <c r="C152" i="8"/>
  <c r="J151" i="8"/>
  <c r="G151" i="8"/>
  <c r="E151" i="8"/>
  <c r="C151" i="8"/>
  <c r="J150" i="8"/>
  <c r="G150" i="8"/>
  <c r="E150" i="8"/>
  <c r="C150" i="8"/>
  <c r="J149" i="8"/>
  <c r="G149" i="8"/>
  <c r="E149" i="8"/>
  <c r="C149" i="8"/>
  <c r="J148" i="8"/>
  <c r="G148" i="8"/>
  <c r="E148" i="8"/>
  <c r="C148" i="8"/>
  <c r="J147" i="8"/>
  <c r="G147" i="8"/>
  <c r="E147" i="8"/>
  <c r="C147" i="8"/>
  <c r="J146" i="8"/>
  <c r="G146" i="8"/>
  <c r="E146" i="8"/>
  <c r="C146" i="8"/>
  <c r="J145" i="8"/>
  <c r="G145" i="8"/>
  <c r="E145" i="8"/>
  <c r="C145" i="8"/>
  <c r="J144" i="8"/>
  <c r="G144" i="8"/>
  <c r="E144" i="8"/>
  <c r="C144" i="8"/>
  <c r="J143" i="8"/>
  <c r="G143" i="8"/>
  <c r="E143" i="8"/>
  <c r="C143" i="8"/>
  <c r="J142" i="8"/>
  <c r="G142" i="8"/>
  <c r="E142" i="8"/>
  <c r="C142" i="8"/>
  <c r="J141" i="8"/>
  <c r="G141" i="8"/>
  <c r="E141" i="8"/>
  <c r="C141" i="8"/>
  <c r="J140" i="8"/>
  <c r="G140" i="8"/>
  <c r="E140" i="8"/>
  <c r="C140" i="8"/>
  <c r="J139" i="8"/>
  <c r="G139" i="8"/>
  <c r="E139" i="8"/>
  <c r="C139" i="8"/>
  <c r="J138" i="8"/>
  <c r="G138" i="8"/>
  <c r="E138" i="8"/>
  <c r="C138" i="8"/>
  <c r="J137" i="8"/>
  <c r="G137" i="8"/>
  <c r="E137" i="8"/>
  <c r="C137" i="8"/>
  <c r="J136" i="8"/>
  <c r="G136" i="8"/>
  <c r="E136" i="8"/>
  <c r="C136" i="8"/>
  <c r="J135" i="8"/>
  <c r="G135" i="8"/>
  <c r="E135" i="8"/>
  <c r="C135" i="8"/>
  <c r="J134" i="8"/>
  <c r="G134" i="8"/>
  <c r="E134" i="8"/>
  <c r="C134" i="8"/>
  <c r="J133" i="8"/>
  <c r="G133" i="8"/>
  <c r="E133" i="8"/>
  <c r="C133" i="8"/>
  <c r="J132" i="8"/>
  <c r="G132" i="8"/>
  <c r="E132" i="8"/>
  <c r="C132" i="8"/>
  <c r="J131" i="8"/>
  <c r="G131" i="8"/>
  <c r="E131" i="8"/>
  <c r="C131" i="8"/>
  <c r="J130" i="8"/>
  <c r="G130" i="8"/>
  <c r="E130" i="8"/>
  <c r="C130" i="8"/>
  <c r="J129" i="8"/>
  <c r="G129" i="8"/>
  <c r="E129" i="8"/>
  <c r="C129" i="8"/>
  <c r="J128" i="8"/>
  <c r="G128" i="8"/>
  <c r="E128" i="8"/>
  <c r="C128" i="8"/>
  <c r="J127" i="8"/>
  <c r="G127" i="8"/>
  <c r="E127" i="8"/>
  <c r="C127" i="8"/>
  <c r="J126" i="8"/>
  <c r="G126" i="8"/>
  <c r="E126" i="8"/>
  <c r="C126" i="8"/>
  <c r="J125" i="8"/>
  <c r="G125" i="8"/>
  <c r="E125" i="8"/>
  <c r="C125" i="8"/>
  <c r="J124" i="8"/>
  <c r="G124" i="8"/>
  <c r="E124" i="8"/>
  <c r="C124" i="8"/>
  <c r="J123" i="8"/>
  <c r="G123" i="8"/>
  <c r="E123" i="8"/>
  <c r="C123" i="8"/>
  <c r="J122" i="8"/>
  <c r="G122" i="8"/>
  <c r="E122" i="8"/>
  <c r="C122" i="8"/>
  <c r="J121" i="8"/>
  <c r="G121" i="8"/>
  <c r="E121" i="8"/>
  <c r="C121" i="8"/>
  <c r="J120" i="8"/>
  <c r="G120" i="8"/>
  <c r="E120" i="8"/>
  <c r="C120" i="8"/>
  <c r="J119" i="8"/>
  <c r="G119" i="8"/>
  <c r="E119" i="8"/>
  <c r="C119" i="8"/>
  <c r="J118" i="8"/>
  <c r="G118" i="8"/>
  <c r="E118" i="8"/>
  <c r="C118" i="8"/>
  <c r="J117" i="8"/>
  <c r="G117" i="8"/>
  <c r="E117" i="8"/>
  <c r="C117" i="8"/>
  <c r="J116" i="8"/>
  <c r="G116" i="8"/>
  <c r="E116" i="8"/>
  <c r="C116" i="8"/>
  <c r="J115" i="8"/>
  <c r="G115" i="8"/>
  <c r="E115" i="8"/>
  <c r="C115" i="8"/>
  <c r="J114" i="8"/>
  <c r="G114" i="8"/>
  <c r="E114" i="8"/>
  <c r="C114" i="8"/>
  <c r="J113" i="8"/>
  <c r="G113" i="8"/>
  <c r="E113" i="8"/>
  <c r="C113" i="8"/>
  <c r="J112" i="8"/>
  <c r="G112" i="8"/>
  <c r="E112" i="8"/>
  <c r="C112" i="8"/>
  <c r="J111" i="8"/>
  <c r="G111" i="8"/>
  <c r="E111" i="8"/>
  <c r="C111" i="8"/>
  <c r="J110" i="8"/>
  <c r="G110" i="8"/>
  <c r="E110" i="8"/>
  <c r="C110" i="8"/>
  <c r="J109" i="8"/>
  <c r="G109" i="8"/>
  <c r="E109" i="8"/>
  <c r="C109" i="8"/>
  <c r="J108" i="8"/>
  <c r="G108" i="8"/>
  <c r="E108" i="8"/>
  <c r="C108" i="8"/>
  <c r="J107" i="8"/>
  <c r="G107" i="8"/>
  <c r="E107" i="8"/>
  <c r="C107" i="8"/>
  <c r="J106" i="8"/>
  <c r="G106" i="8"/>
  <c r="E106" i="8"/>
  <c r="C106" i="8"/>
  <c r="J105" i="8"/>
  <c r="G105" i="8"/>
  <c r="E105" i="8"/>
  <c r="C105" i="8"/>
  <c r="J104" i="8"/>
  <c r="G104" i="8"/>
  <c r="E104" i="8"/>
  <c r="C104" i="8"/>
  <c r="J103" i="8"/>
  <c r="G103" i="8"/>
  <c r="E103" i="8"/>
  <c r="C103" i="8"/>
  <c r="J102" i="8"/>
  <c r="G102" i="8"/>
  <c r="E102" i="8"/>
  <c r="C102" i="8"/>
  <c r="J101" i="8"/>
  <c r="G101" i="8"/>
  <c r="E101" i="8"/>
  <c r="C101" i="8"/>
  <c r="J100" i="8"/>
  <c r="G100" i="8"/>
  <c r="E100" i="8"/>
  <c r="C100" i="8"/>
  <c r="J99" i="8"/>
  <c r="G99" i="8"/>
  <c r="E99" i="8"/>
  <c r="C99" i="8"/>
  <c r="J98" i="8"/>
  <c r="G98" i="8"/>
  <c r="E98" i="8"/>
  <c r="C98" i="8"/>
  <c r="J97" i="8"/>
  <c r="G97" i="8"/>
  <c r="E97" i="8"/>
  <c r="C97" i="8"/>
  <c r="J96" i="8"/>
  <c r="G96" i="8"/>
  <c r="E96" i="8"/>
  <c r="C96" i="8"/>
  <c r="J95" i="8"/>
  <c r="G95" i="8"/>
  <c r="E95" i="8"/>
  <c r="C95" i="8"/>
  <c r="J94" i="8"/>
  <c r="G94" i="8"/>
  <c r="E94" i="8"/>
  <c r="C94" i="8"/>
  <c r="J93" i="8"/>
  <c r="G93" i="8"/>
  <c r="E93" i="8"/>
  <c r="C93" i="8"/>
  <c r="J92" i="8"/>
  <c r="G92" i="8"/>
  <c r="E92" i="8"/>
  <c r="C92" i="8"/>
  <c r="J91" i="8"/>
  <c r="G91" i="8"/>
  <c r="E91" i="8"/>
  <c r="C91" i="8"/>
  <c r="J90" i="8"/>
  <c r="G90" i="8"/>
  <c r="E90" i="8"/>
  <c r="C90" i="8"/>
  <c r="J89" i="8"/>
  <c r="G89" i="8"/>
  <c r="E89" i="8"/>
  <c r="C89" i="8"/>
  <c r="J88" i="8"/>
  <c r="G88" i="8"/>
  <c r="E88" i="8"/>
  <c r="C88" i="8"/>
  <c r="J87" i="8"/>
  <c r="G87" i="8"/>
  <c r="E87" i="8"/>
  <c r="C87" i="8"/>
  <c r="J86" i="8"/>
  <c r="G86" i="8"/>
  <c r="E86" i="8"/>
  <c r="C86" i="8"/>
  <c r="J85" i="8"/>
  <c r="G85" i="8"/>
  <c r="E85" i="8"/>
  <c r="C85" i="8"/>
  <c r="J84" i="8"/>
  <c r="G84" i="8"/>
  <c r="E84" i="8"/>
  <c r="C84" i="8"/>
  <c r="J83" i="8"/>
  <c r="G83" i="8"/>
  <c r="E83" i="8"/>
  <c r="C83" i="8"/>
  <c r="J82" i="8"/>
  <c r="G82" i="8"/>
  <c r="E82" i="8"/>
  <c r="C82" i="8"/>
  <c r="J81" i="8"/>
  <c r="G81" i="8"/>
  <c r="E81" i="8"/>
  <c r="C81" i="8"/>
  <c r="J80" i="8"/>
  <c r="G80" i="8"/>
  <c r="E80" i="8"/>
  <c r="C80" i="8"/>
  <c r="J79" i="8"/>
  <c r="G79" i="8"/>
  <c r="E79" i="8"/>
  <c r="C79" i="8"/>
  <c r="J78" i="8"/>
  <c r="G78" i="8"/>
  <c r="E78" i="8"/>
  <c r="C78" i="8"/>
  <c r="J77" i="8"/>
  <c r="G77" i="8"/>
  <c r="E77" i="8"/>
  <c r="C77" i="8"/>
  <c r="J76" i="8"/>
  <c r="G76" i="8"/>
  <c r="E76" i="8"/>
  <c r="C76" i="8"/>
  <c r="J75" i="8"/>
  <c r="G75" i="8"/>
  <c r="E75" i="8"/>
  <c r="C75" i="8"/>
  <c r="J74" i="8"/>
  <c r="G74" i="8"/>
  <c r="E74" i="8"/>
  <c r="C74" i="8"/>
  <c r="J73" i="8"/>
  <c r="G73" i="8"/>
  <c r="E73" i="8"/>
  <c r="C73" i="8"/>
  <c r="J72" i="8"/>
  <c r="G72" i="8"/>
  <c r="E72" i="8"/>
  <c r="C72" i="8"/>
  <c r="J71" i="8"/>
  <c r="G71" i="8"/>
  <c r="E71" i="8"/>
  <c r="C71" i="8"/>
  <c r="J70" i="8"/>
  <c r="G70" i="8"/>
  <c r="E70" i="8"/>
  <c r="C70" i="8"/>
  <c r="J69" i="8"/>
  <c r="G69" i="8"/>
  <c r="E69" i="8"/>
  <c r="C69" i="8"/>
  <c r="J68" i="8"/>
  <c r="G68" i="8"/>
  <c r="E68" i="8"/>
  <c r="C68" i="8"/>
  <c r="J67" i="8"/>
  <c r="G67" i="8"/>
  <c r="E67" i="8"/>
  <c r="C67" i="8"/>
  <c r="J66" i="8"/>
  <c r="G66" i="8"/>
  <c r="E66" i="8"/>
  <c r="C66" i="8"/>
  <c r="J65" i="8"/>
  <c r="G65" i="8"/>
  <c r="E65" i="8"/>
  <c r="C65" i="8"/>
  <c r="J64" i="8"/>
  <c r="G64" i="8"/>
  <c r="E64" i="8"/>
  <c r="C64" i="8"/>
  <c r="J63" i="8"/>
  <c r="G63" i="8"/>
  <c r="E63" i="8"/>
  <c r="C63" i="8"/>
  <c r="J62" i="8"/>
  <c r="G62" i="8"/>
  <c r="E62" i="8"/>
  <c r="C62" i="8"/>
  <c r="J61" i="8"/>
  <c r="G61" i="8"/>
  <c r="E61" i="8"/>
  <c r="C61" i="8"/>
  <c r="J60" i="8"/>
  <c r="G60" i="8"/>
  <c r="E60" i="8"/>
  <c r="C60" i="8"/>
  <c r="J59" i="8"/>
  <c r="G59" i="8"/>
  <c r="E59" i="8"/>
  <c r="C59" i="8"/>
  <c r="J58" i="8"/>
  <c r="G58" i="8"/>
  <c r="E58" i="8"/>
  <c r="C58" i="8"/>
  <c r="J57" i="8"/>
  <c r="G57" i="8"/>
  <c r="E57" i="8"/>
  <c r="C57" i="8"/>
  <c r="J56" i="8"/>
  <c r="G56" i="8"/>
  <c r="E56" i="8"/>
  <c r="C56" i="8"/>
  <c r="J55" i="8"/>
  <c r="G55" i="8"/>
  <c r="E55" i="8"/>
  <c r="C55" i="8"/>
  <c r="J54" i="8"/>
  <c r="G54" i="8"/>
  <c r="E54" i="8"/>
  <c r="C54" i="8"/>
  <c r="J53" i="8"/>
  <c r="G53" i="8"/>
  <c r="E53" i="8"/>
  <c r="C53" i="8"/>
  <c r="J52" i="8"/>
  <c r="G52" i="8"/>
  <c r="E52" i="8"/>
  <c r="C52" i="8"/>
  <c r="J51" i="8"/>
  <c r="G51" i="8"/>
  <c r="E51" i="8"/>
  <c r="C51" i="8"/>
  <c r="J50" i="8"/>
  <c r="G50" i="8"/>
  <c r="E50" i="8"/>
  <c r="C50" i="8"/>
  <c r="J49" i="8"/>
  <c r="G49" i="8"/>
  <c r="E49" i="8"/>
  <c r="C49" i="8"/>
  <c r="J48" i="8"/>
  <c r="G48" i="8"/>
  <c r="E48" i="8"/>
  <c r="C48" i="8"/>
  <c r="J47" i="8"/>
  <c r="G47" i="8"/>
  <c r="E47" i="8"/>
  <c r="C47" i="8"/>
  <c r="J46" i="8"/>
  <c r="G46" i="8"/>
  <c r="E46" i="8"/>
  <c r="C46" i="8"/>
  <c r="J45" i="8"/>
  <c r="G45" i="8"/>
  <c r="E45" i="8"/>
  <c r="C45" i="8"/>
  <c r="J44" i="8"/>
  <c r="G44" i="8"/>
  <c r="E44" i="8"/>
  <c r="C44" i="8"/>
  <c r="J43" i="8"/>
  <c r="G43" i="8"/>
  <c r="E43" i="8"/>
  <c r="C43" i="8"/>
  <c r="J42" i="8"/>
  <c r="G42" i="8"/>
  <c r="E42" i="8"/>
  <c r="C42" i="8"/>
  <c r="J41" i="8"/>
  <c r="G41" i="8"/>
  <c r="E41" i="8"/>
  <c r="C41" i="8"/>
  <c r="J40" i="8"/>
  <c r="G40" i="8"/>
  <c r="E40" i="8"/>
  <c r="C40" i="8"/>
  <c r="J39" i="8"/>
  <c r="G39" i="8"/>
  <c r="E39" i="8"/>
  <c r="C39" i="8"/>
  <c r="J38" i="8"/>
  <c r="G38" i="8"/>
  <c r="E38" i="8"/>
  <c r="C38" i="8"/>
  <c r="J37" i="8"/>
  <c r="G37" i="8"/>
  <c r="E37" i="8"/>
  <c r="C37" i="8"/>
  <c r="J36" i="8"/>
  <c r="G36" i="8"/>
  <c r="E36" i="8"/>
  <c r="C36" i="8"/>
  <c r="J35" i="8"/>
  <c r="G35" i="8"/>
  <c r="E35" i="8"/>
  <c r="C35" i="8"/>
  <c r="J34" i="8"/>
  <c r="G34" i="8"/>
  <c r="E34" i="8"/>
  <c r="C34" i="8"/>
  <c r="J33" i="8"/>
  <c r="G33" i="8"/>
  <c r="E33" i="8"/>
  <c r="C33" i="8"/>
  <c r="J32" i="8"/>
  <c r="G32" i="8"/>
  <c r="E32" i="8"/>
  <c r="C32" i="8"/>
  <c r="J31" i="8"/>
  <c r="G31" i="8"/>
  <c r="E31" i="8"/>
  <c r="C31" i="8"/>
  <c r="J30" i="8"/>
  <c r="G30" i="8"/>
  <c r="E30" i="8"/>
  <c r="C30" i="8"/>
  <c r="J29" i="8"/>
  <c r="G29" i="8"/>
  <c r="E29" i="8"/>
  <c r="C29" i="8"/>
  <c r="J28" i="8"/>
  <c r="G28" i="8"/>
  <c r="E28" i="8"/>
  <c r="C28" i="8"/>
  <c r="J27" i="8"/>
  <c r="G27" i="8"/>
  <c r="E27" i="8"/>
  <c r="C27" i="8"/>
  <c r="J26" i="8"/>
  <c r="G26" i="8"/>
  <c r="E26" i="8"/>
  <c r="C26" i="8"/>
  <c r="J25" i="8"/>
  <c r="G25" i="8"/>
  <c r="E25" i="8"/>
  <c r="C25" i="8"/>
  <c r="J24" i="8"/>
  <c r="G24" i="8"/>
  <c r="E24" i="8"/>
  <c r="C24" i="8"/>
  <c r="J23" i="8"/>
  <c r="G23" i="8"/>
  <c r="E23" i="8"/>
  <c r="C23" i="8"/>
  <c r="J22" i="8"/>
  <c r="G22" i="8"/>
  <c r="E22" i="8"/>
  <c r="C22" i="8"/>
  <c r="J21" i="8"/>
  <c r="G21" i="8"/>
  <c r="E21" i="8"/>
  <c r="C21" i="8"/>
  <c r="J20" i="8"/>
  <c r="G20" i="8"/>
  <c r="E20" i="8"/>
  <c r="C20" i="8"/>
  <c r="J19" i="8"/>
  <c r="G19" i="8"/>
  <c r="E19" i="8"/>
  <c r="C19" i="8"/>
  <c r="J18" i="8"/>
  <c r="G18" i="8"/>
  <c r="E18" i="8"/>
  <c r="C18" i="8"/>
  <c r="J17" i="8"/>
  <c r="G17" i="8"/>
  <c r="E17" i="8"/>
  <c r="C17" i="8"/>
  <c r="J16" i="8"/>
  <c r="G16" i="8"/>
  <c r="E16" i="8"/>
  <c r="C16" i="8"/>
  <c r="J15" i="8"/>
  <c r="G15" i="8"/>
  <c r="E15" i="8"/>
  <c r="C15" i="8"/>
  <c r="J14" i="8"/>
  <c r="G14" i="8"/>
  <c r="E14" i="8"/>
  <c r="C14" i="8"/>
  <c r="J13" i="8"/>
  <c r="G13" i="8"/>
  <c r="E13" i="8"/>
  <c r="C13" i="8"/>
  <c r="J12" i="8"/>
  <c r="G12" i="8"/>
  <c r="E12" i="8"/>
  <c r="C12" i="8"/>
  <c r="J11" i="8"/>
  <c r="G11" i="8"/>
  <c r="E11" i="8"/>
  <c r="C11" i="8"/>
  <c r="J10" i="8"/>
  <c r="G10" i="8"/>
  <c r="E10" i="8"/>
  <c r="C10" i="8"/>
  <c r="J9" i="8"/>
  <c r="G9" i="8"/>
  <c r="E9" i="8"/>
  <c r="C9" i="8"/>
  <c r="J8" i="8"/>
  <c r="G8" i="8"/>
  <c r="E8" i="8"/>
  <c r="C8" i="8"/>
  <c r="J7" i="8"/>
  <c r="G7" i="8"/>
  <c r="E7" i="8"/>
  <c r="C7" i="8"/>
  <c r="J6" i="8"/>
  <c r="G6" i="8"/>
  <c r="E6" i="8"/>
  <c r="C6" i="8"/>
  <c r="J5" i="8"/>
  <c r="G5" i="8"/>
  <c r="E5" i="8"/>
  <c r="C5" i="8"/>
  <c r="J4" i="8"/>
  <c r="G4" i="8"/>
  <c r="E4" i="8"/>
  <c r="C4" i="8"/>
  <c r="J3" i="8"/>
  <c r="G3" i="8"/>
  <c r="E3" i="8"/>
  <c r="C3" i="8"/>
  <c r="J185" i="8"/>
  <c r="G185" i="8"/>
  <c r="E185" i="8"/>
  <c r="C185" i="8"/>
  <c r="F106" i="9" l="1"/>
  <c r="F138" i="9"/>
  <c r="F154" i="9"/>
  <c r="F170" i="9"/>
  <c r="F187" i="9"/>
  <c r="F203" i="9"/>
  <c r="F219" i="9"/>
  <c r="F235" i="9"/>
  <c r="F251" i="9"/>
  <c r="F267" i="9"/>
  <c r="F122" i="9"/>
  <c r="F10" i="9"/>
  <c r="F26" i="9"/>
  <c r="F42" i="9"/>
  <c r="F58" i="9"/>
  <c r="F74" i="9"/>
  <c r="F90" i="9"/>
  <c r="F268" i="9"/>
  <c r="F11" i="9"/>
  <c r="F27" i="9"/>
  <c r="F43" i="9"/>
  <c r="F59" i="9"/>
  <c r="F75" i="9"/>
  <c r="F91" i="9"/>
  <c r="F107" i="9"/>
  <c r="F123" i="9"/>
  <c r="F139" i="9"/>
  <c r="F155" i="9"/>
  <c r="F171" i="9"/>
  <c r="F188" i="9"/>
  <c r="F204" i="9"/>
  <c r="F220" i="9"/>
  <c r="F236" i="9"/>
  <c r="F252" i="9"/>
  <c r="F12" i="9"/>
  <c r="F28" i="9"/>
  <c r="F44" i="9"/>
  <c r="F60" i="9"/>
  <c r="F76" i="9"/>
  <c r="F92" i="9"/>
  <c r="F108" i="9"/>
  <c r="F124" i="9"/>
  <c r="F140" i="9"/>
  <c r="F156" i="9"/>
  <c r="F172" i="9"/>
  <c r="F189" i="9"/>
  <c r="F205" i="9"/>
  <c r="F221" i="9"/>
  <c r="F237" i="9"/>
  <c r="F253" i="9"/>
  <c r="F269" i="9"/>
  <c r="F13" i="9"/>
  <c r="F29" i="9"/>
  <c r="F45" i="9"/>
  <c r="F61" i="9"/>
  <c r="F77" i="9"/>
  <c r="F93" i="9"/>
  <c r="F109" i="9"/>
  <c r="F125" i="9"/>
  <c r="F141" i="9"/>
  <c r="F157" i="9"/>
  <c r="F173" i="9"/>
  <c r="F190" i="9"/>
  <c r="F206" i="9"/>
  <c r="F222" i="9"/>
  <c r="F238" i="9"/>
  <c r="F254" i="9"/>
  <c r="F270" i="9"/>
  <c r="F14" i="9"/>
  <c r="F30" i="9"/>
  <c r="F46" i="9"/>
  <c r="F62" i="9"/>
  <c r="F78" i="9"/>
  <c r="F94" i="9"/>
  <c r="F110" i="9"/>
  <c r="F126" i="9"/>
  <c r="F142" i="9"/>
  <c r="F158" i="9"/>
  <c r="F174" i="9"/>
  <c r="F191" i="9"/>
  <c r="F207" i="9"/>
  <c r="F223" i="9"/>
  <c r="F239" i="9"/>
  <c r="F255" i="9"/>
  <c r="F271" i="9"/>
  <c r="F15" i="9"/>
  <c r="F31" i="9"/>
  <c r="F47" i="9"/>
  <c r="F63" i="9"/>
  <c r="F79" i="9"/>
  <c r="F95" i="9"/>
  <c r="F111" i="9"/>
  <c r="F127" i="9"/>
  <c r="F143" i="9"/>
  <c r="F159" i="9"/>
  <c r="F175" i="9"/>
  <c r="F192" i="9"/>
  <c r="F208" i="9"/>
  <c r="F224" i="9"/>
  <c r="F240" i="9"/>
  <c r="F256" i="9"/>
  <c r="F272" i="9"/>
  <c r="F16" i="9"/>
  <c r="F32" i="9"/>
  <c r="F48" i="9"/>
  <c r="F64" i="9"/>
  <c r="F80" i="9"/>
  <c r="F96" i="9"/>
  <c r="F112" i="9"/>
  <c r="F128" i="9"/>
  <c r="F144" i="9"/>
  <c r="F160" i="9"/>
  <c r="F176" i="9"/>
  <c r="F193" i="9"/>
  <c r="F209" i="9"/>
  <c r="F225" i="9"/>
  <c r="F241" i="9"/>
  <c r="F257" i="9"/>
  <c r="F273" i="9"/>
  <c r="F17" i="9"/>
  <c r="F33" i="9"/>
  <c r="F49" i="9"/>
  <c r="F65" i="9"/>
  <c r="F81" i="9"/>
  <c r="F97" i="9"/>
  <c r="F113" i="9"/>
  <c r="F129" i="9"/>
  <c r="F145" i="9"/>
  <c r="F161" i="9"/>
  <c r="F177" i="9"/>
  <c r="F194" i="9"/>
  <c r="F210" i="9"/>
  <c r="F226" i="9"/>
  <c r="F242" i="9"/>
  <c r="F258" i="9"/>
  <c r="F274" i="9"/>
  <c r="F185" i="9"/>
  <c r="F18" i="9"/>
  <c r="F34" i="9"/>
  <c r="F50" i="9"/>
  <c r="F66" i="9"/>
  <c r="F82" i="9"/>
  <c r="F98" i="9"/>
  <c r="F114" i="9"/>
  <c r="F130" i="9"/>
  <c r="F146" i="9"/>
  <c r="F162" i="9"/>
  <c r="F178" i="9"/>
  <c r="F195" i="9"/>
  <c r="F211" i="9"/>
  <c r="F227" i="9"/>
  <c r="F243" i="9"/>
  <c r="F259" i="9"/>
  <c r="F275" i="9"/>
  <c r="F19" i="9"/>
  <c r="F35" i="9"/>
  <c r="F51" i="9"/>
  <c r="F67" i="9"/>
  <c r="F83" i="9"/>
  <c r="F99" i="9"/>
  <c r="F115" i="9"/>
  <c r="F131" i="9"/>
  <c r="F147" i="9"/>
  <c r="F163" i="9"/>
  <c r="F179" i="9"/>
  <c r="F196" i="9"/>
  <c r="F212" i="9"/>
  <c r="F228" i="9"/>
  <c r="F244" i="9"/>
  <c r="F260" i="9"/>
  <c r="F276" i="9"/>
  <c r="F4" i="9"/>
  <c r="F20" i="9"/>
  <c r="F36" i="9"/>
  <c r="F52" i="9"/>
  <c r="F68" i="9"/>
  <c r="F84" i="9"/>
  <c r="F100" i="9"/>
  <c r="F116" i="9"/>
  <c r="F132" i="9"/>
  <c r="F148" i="9"/>
  <c r="F164" i="9"/>
  <c r="F180" i="9"/>
  <c r="F197" i="9"/>
  <c r="F213" i="9"/>
  <c r="F229" i="9"/>
  <c r="F245" i="9"/>
  <c r="F261" i="9"/>
  <c r="F277" i="9"/>
  <c r="F5" i="9"/>
  <c r="F21" i="9"/>
  <c r="F37" i="9"/>
  <c r="F53" i="9"/>
  <c r="F69" i="9"/>
  <c r="F85" i="9"/>
  <c r="F101" i="9"/>
  <c r="F117" i="9"/>
  <c r="F133" i="9"/>
  <c r="F149" i="9"/>
  <c r="F165" i="9"/>
  <c r="F181" i="9"/>
  <c r="F198" i="9"/>
  <c r="F214" i="9"/>
  <c r="F230" i="9"/>
  <c r="F246" i="9"/>
  <c r="F262" i="9"/>
  <c r="F278" i="9"/>
  <c r="H5" i="8"/>
  <c r="H13" i="8"/>
  <c r="H77" i="8"/>
  <c r="H81" i="8"/>
  <c r="H85" i="8"/>
  <c r="H97" i="8"/>
  <c r="H105" i="8"/>
  <c r="H113" i="8"/>
  <c r="H173" i="8"/>
  <c r="H186" i="8"/>
  <c r="H190" i="8"/>
  <c r="H198" i="8"/>
  <c r="H202" i="8"/>
  <c r="H258" i="8"/>
  <c r="F6" i="9"/>
  <c r="F22" i="9"/>
  <c r="F38" i="9"/>
  <c r="F54" i="9"/>
  <c r="F70" i="9"/>
  <c r="F86" i="9"/>
  <c r="F102" i="9"/>
  <c r="F118" i="9"/>
  <c r="F134" i="9"/>
  <c r="F150" i="9"/>
  <c r="F166" i="9"/>
  <c r="F182" i="9"/>
  <c r="F199" i="9"/>
  <c r="F215" i="9"/>
  <c r="F231" i="9"/>
  <c r="F247" i="9"/>
  <c r="F263" i="9"/>
  <c r="F279" i="9"/>
  <c r="F7" i="9"/>
  <c r="F23" i="9"/>
  <c r="F39" i="9"/>
  <c r="F55" i="9"/>
  <c r="F71" i="9"/>
  <c r="F87" i="9"/>
  <c r="F103" i="9"/>
  <c r="F119" i="9"/>
  <c r="F135" i="9"/>
  <c r="F151" i="9"/>
  <c r="F167" i="9"/>
  <c r="F183" i="9"/>
  <c r="F200" i="9"/>
  <c r="F216" i="9"/>
  <c r="F232" i="9"/>
  <c r="F248" i="9"/>
  <c r="F264" i="9"/>
  <c r="F280" i="9"/>
  <c r="F8" i="9"/>
  <c r="F24" i="9"/>
  <c r="F40" i="9"/>
  <c r="F56" i="9"/>
  <c r="F72" i="9"/>
  <c r="F88" i="9"/>
  <c r="F104" i="9"/>
  <c r="F120" i="9"/>
  <c r="F136" i="9"/>
  <c r="F152" i="9"/>
  <c r="F168" i="9"/>
  <c r="F184" i="9"/>
  <c r="F201" i="9"/>
  <c r="F217" i="9"/>
  <c r="F233" i="9"/>
  <c r="F249" i="9"/>
  <c r="F265" i="9"/>
  <c r="F9" i="9"/>
  <c r="F25" i="9"/>
  <c r="F41" i="9"/>
  <c r="F57" i="9"/>
  <c r="F73" i="9"/>
  <c r="F89" i="9"/>
  <c r="F105" i="9"/>
  <c r="F121" i="9"/>
  <c r="F137" i="9"/>
  <c r="F153" i="9"/>
  <c r="F169" i="9"/>
  <c r="F186" i="9"/>
  <c r="F202" i="9"/>
  <c r="F218" i="9"/>
  <c r="F234" i="9"/>
  <c r="F250" i="9"/>
  <c r="F266" i="9"/>
  <c r="F3" i="9"/>
  <c r="H6" i="8"/>
  <c r="H10" i="8"/>
  <c r="H14" i="8"/>
  <c r="H18" i="8"/>
  <c r="H30" i="8"/>
  <c r="H34" i="8"/>
  <c r="H90" i="8"/>
  <c r="H102" i="8"/>
  <c r="H138" i="8"/>
  <c r="H158" i="8"/>
  <c r="H162" i="8"/>
  <c r="H174" i="8"/>
  <c r="H279" i="8"/>
  <c r="H150" i="8"/>
  <c r="H24" i="8"/>
  <c r="H28" i="8"/>
  <c r="H40" i="8"/>
  <c r="H44" i="8"/>
  <c r="H48" i="8"/>
  <c r="H76" i="8"/>
  <c r="H80" i="8"/>
  <c r="H88" i="8"/>
  <c r="H96" i="8"/>
  <c r="H160" i="8"/>
  <c r="H201" i="8"/>
  <c r="H205" i="8"/>
  <c r="H209" i="8"/>
  <c r="H229" i="8"/>
  <c r="H237" i="8"/>
  <c r="H273" i="8"/>
  <c r="H277" i="8"/>
  <c r="H3" i="8"/>
  <c r="H55" i="8"/>
  <c r="H59" i="8"/>
  <c r="H63" i="8"/>
  <c r="H75" i="8"/>
  <c r="H87" i="8"/>
  <c r="H91" i="8"/>
  <c r="H115" i="8"/>
  <c r="H127" i="8"/>
  <c r="H131" i="8"/>
  <c r="H135" i="8"/>
  <c r="H139" i="8"/>
  <c r="H151" i="8"/>
  <c r="H155" i="8"/>
  <c r="H163" i="8"/>
  <c r="H171" i="8"/>
  <c r="H179" i="8"/>
  <c r="H204" i="8"/>
  <c r="H224" i="8"/>
  <c r="H232" i="8"/>
  <c r="H236" i="8"/>
  <c r="H240" i="8"/>
  <c r="H248" i="8"/>
  <c r="H252" i="8"/>
  <c r="H256" i="8"/>
  <c r="H268" i="8"/>
  <c r="H280" i="8"/>
  <c r="H141" i="8"/>
  <c r="H218" i="8"/>
  <c r="H242" i="8"/>
  <c r="H50" i="8"/>
  <c r="H114" i="8"/>
  <c r="H195" i="8"/>
  <c r="H47" i="8"/>
  <c r="H16" i="8"/>
  <c r="H136" i="8"/>
  <c r="H149" i="8"/>
  <c r="H222" i="8"/>
  <c r="H207" i="8"/>
  <c r="H168" i="8"/>
  <c r="H82" i="8"/>
  <c r="H86" i="8"/>
  <c r="H165" i="8"/>
  <c r="H234" i="8"/>
  <c r="H35" i="8"/>
  <c r="H270" i="8"/>
  <c r="H278" i="8"/>
  <c r="H67" i="8"/>
  <c r="H126" i="8"/>
  <c r="H107" i="8"/>
  <c r="H111" i="8"/>
  <c r="H191" i="8"/>
  <c r="H215" i="8"/>
  <c r="H223" i="8"/>
  <c r="H227" i="8"/>
  <c r="H235" i="8"/>
  <c r="H239" i="8"/>
  <c r="H247" i="8"/>
  <c r="H52" i="8"/>
  <c r="H119" i="8"/>
  <c r="H123" i="8"/>
  <c r="H147" i="8"/>
  <c r="H208" i="8"/>
  <c r="H29" i="8"/>
  <c r="H37" i="8"/>
  <c r="H192" i="8"/>
  <c r="H49" i="8"/>
  <c r="H65" i="8"/>
  <c r="H124" i="8"/>
  <c r="H132" i="8"/>
  <c r="H144" i="8"/>
  <c r="H148" i="8"/>
  <c r="H152" i="8"/>
  <c r="H176" i="8"/>
  <c r="H180" i="8"/>
  <c r="H184" i="8"/>
  <c r="H193" i="8"/>
  <c r="H217" i="8"/>
  <c r="H253" i="8"/>
  <c r="H26" i="8"/>
  <c r="H62" i="8"/>
  <c r="H74" i="8"/>
  <c r="H121" i="8"/>
  <c r="H125" i="8"/>
  <c r="H129" i="8"/>
  <c r="H133" i="8"/>
  <c r="H41" i="8"/>
  <c r="H244" i="8"/>
  <c r="H112" i="8"/>
  <c r="H159" i="8"/>
  <c r="H60" i="8"/>
  <c r="H70" i="8"/>
  <c r="H78" i="8"/>
  <c r="H213" i="8"/>
  <c r="H221" i="8"/>
  <c r="H225" i="8"/>
  <c r="H260" i="8"/>
  <c r="H103" i="8"/>
  <c r="E281" i="8"/>
  <c r="H51" i="8"/>
  <c r="H64" i="8"/>
  <c r="H25" i="8"/>
  <c r="H45" i="8"/>
  <c r="H94" i="8"/>
  <c r="H164" i="8"/>
  <c r="H188" i="8"/>
  <c r="H199" i="8"/>
  <c r="H203" i="8"/>
  <c r="H245" i="8"/>
  <c r="H249" i="8"/>
  <c r="H257" i="8"/>
  <c r="H19" i="8"/>
  <c r="H23" i="8"/>
  <c r="H27" i="8"/>
  <c r="H53" i="8"/>
  <c r="H79" i="8"/>
  <c r="H83" i="8"/>
  <c r="H153" i="8"/>
  <c r="H157" i="8"/>
  <c r="H172" i="8"/>
  <c r="H210" i="8"/>
  <c r="H214" i="8"/>
  <c r="H226" i="8"/>
  <c r="H8" i="8"/>
  <c r="H12" i="8"/>
  <c r="H43" i="8"/>
  <c r="H110" i="8"/>
  <c r="H161" i="8"/>
  <c r="H189" i="8"/>
  <c r="H200" i="8"/>
  <c r="H238" i="8"/>
  <c r="H246" i="8"/>
  <c r="H250" i="8"/>
  <c r="H68" i="8"/>
  <c r="H99" i="8"/>
  <c r="H118" i="8"/>
  <c r="H122" i="8"/>
  <c r="H146" i="8"/>
  <c r="H266" i="8"/>
  <c r="H32" i="8"/>
  <c r="H36" i="8"/>
  <c r="H130" i="8"/>
  <c r="H134" i="8"/>
  <c r="H231" i="8"/>
  <c r="H142" i="8"/>
  <c r="H181" i="8"/>
  <c r="H197" i="8"/>
  <c r="H255" i="8"/>
  <c r="H263" i="8"/>
  <c r="H267" i="8"/>
  <c r="H20" i="8"/>
  <c r="H274" i="8"/>
  <c r="H185" i="8"/>
  <c r="H17" i="8"/>
  <c r="H39" i="8"/>
  <c r="H56" i="8"/>
  <c r="H66" i="8"/>
  <c r="H92" i="8"/>
  <c r="H166" i="8"/>
  <c r="H177" i="8"/>
  <c r="H261" i="8"/>
  <c r="H140" i="8"/>
  <c r="H170" i="8"/>
  <c r="G281" i="8"/>
  <c r="H206" i="8"/>
  <c r="H228" i="8"/>
  <c r="H265" i="8"/>
  <c r="H21" i="8"/>
  <c r="H46" i="8"/>
  <c r="H57" i="8"/>
  <c r="H89" i="8"/>
  <c r="H100" i="8"/>
  <c r="H196" i="8"/>
  <c r="H243" i="8"/>
  <c r="H254" i="8"/>
  <c r="H275" i="8"/>
  <c r="H61" i="8"/>
  <c r="H93" i="8"/>
  <c r="H104" i="8"/>
  <c r="H137" i="8"/>
  <c r="H145" i="8"/>
  <c r="H156" i="8"/>
  <c r="H167" i="8"/>
  <c r="H178" i="8"/>
  <c r="H251" i="8"/>
  <c r="H262" i="8"/>
  <c r="H7" i="8"/>
  <c r="H33" i="8"/>
  <c r="H108" i="8"/>
  <c r="H182" i="8"/>
  <c r="H272" i="8"/>
  <c r="H9" i="8"/>
  <c r="H11" i="8"/>
  <c r="H22" i="8"/>
  <c r="H54" i="8"/>
  <c r="H71" i="8"/>
  <c r="H187" i="8"/>
  <c r="H233" i="8"/>
  <c r="H276" i="8"/>
  <c r="H15" i="8"/>
  <c r="H58" i="8"/>
  <c r="H101" i="8"/>
  <c r="H175" i="8"/>
  <c r="H211" i="8"/>
  <c r="H4" i="8"/>
  <c r="H72" i="8"/>
  <c r="H109" i="8"/>
  <c r="H116" i="8"/>
  <c r="H183" i="8"/>
  <c r="H194" i="8"/>
  <c r="H219" i="8"/>
  <c r="H230" i="8"/>
  <c r="H241" i="8"/>
  <c r="H259" i="8"/>
  <c r="H269" i="8"/>
  <c r="H98" i="8"/>
  <c r="H120" i="8"/>
  <c r="H31" i="8"/>
  <c r="H38" i="8"/>
  <c r="H69" i="8"/>
  <c r="H106" i="8"/>
  <c r="H128" i="8"/>
  <c r="H143" i="8"/>
  <c r="H154" i="8"/>
  <c r="H212" i="8"/>
  <c r="H216" i="8"/>
  <c r="C281" i="8"/>
  <c r="H42" i="8"/>
  <c r="H73" i="8"/>
  <c r="H84" i="8"/>
  <c r="H95" i="8"/>
  <c r="H117" i="8"/>
  <c r="H169" i="8"/>
  <c r="H220" i="8"/>
  <c r="H264" i="8"/>
  <c r="F281" i="9" l="1"/>
  <c r="B283" i="8" s="1"/>
  <c r="K171" i="8" s="1"/>
  <c r="L171" i="8" s="1"/>
  <c r="H283" i="8"/>
  <c r="H281" i="8"/>
  <c r="H284" i="8" s="1"/>
  <c r="K208" i="8"/>
  <c r="L208" i="8" s="1"/>
  <c r="K225" i="8"/>
  <c r="L225" i="8" s="1"/>
  <c r="K77" i="8"/>
  <c r="L77" i="8" s="1"/>
  <c r="K104" i="8"/>
  <c r="L104" i="8" s="1"/>
  <c r="K5" i="8"/>
  <c r="L5" i="8" s="1"/>
  <c r="K67" i="8"/>
  <c r="L67" i="8" s="1"/>
  <c r="K158" i="8"/>
  <c r="L158" i="8" s="1"/>
  <c r="K231" i="8"/>
  <c r="L231" i="8" s="1"/>
  <c r="K60" i="8"/>
  <c r="L60" i="8" s="1"/>
  <c r="K168" i="8"/>
  <c r="L168" i="8" s="1"/>
  <c r="K27" i="8"/>
  <c r="L27" i="8" s="1"/>
  <c r="K145" i="8"/>
  <c r="L145" i="8" s="1"/>
  <c r="K218" i="8"/>
  <c r="L218" i="8" s="1"/>
  <c r="K138" i="8"/>
  <c r="L138" i="8" s="1"/>
  <c r="K245" i="8"/>
  <c r="L245" i="8" s="1"/>
  <c r="K15" i="8"/>
  <c r="L15" i="8" s="1"/>
  <c r="K36" i="8"/>
  <c r="L36" i="8" s="1"/>
  <c r="K62" i="8"/>
  <c r="L62" i="8" s="1"/>
  <c r="K72" i="8"/>
  <c r="L72" i="8" s="1"/>
  <c r="K157" i="8"/>
  <c r="L157" i="8" s="1"/>
  <c r="K37" i="8"/>
  <c r="L37" i="8" s="1"/>
  <c r="K169" i="8"/>
  <c r="L169" i="8" s="1"/>
  <c r="K242" i="8"/>
  <c r="L242" i="8" s="1"/>
  <c r="K81" i="8"/>
  <c r="L81" i="8" s="1"/>
  <c r="K53" i="8"/>
  <c r="L53" i="8" s="1"/>
  <c r="K179" i="8"/>
  <c r="L179" i="8" s="1"/>
  <c r="K156" i="8"/>
  <c r="L156" i="8" s="1"/>
  <c r="K229" i="8"/>
  <c r="L229" i="8" s="1"/>
  <c r="K164" i="8"/>
  <c r="L164" i="8" s="1"/>
  <c r="K267" i="8"/>
  <c r="L267" i="8" s="1"/>
  <c r="K142" i="8"/>
  <c r="L142" i="8" s="1"/>
  <c r="K269" i="8"/>
  <c r="L269" i="8" s="1"/>
  <c r="K20" i="8"/>
  <c r="L20" i="8" s="1"/>
  <c r="K46" i="8"/>
  <c r="L46" i="8" s="1"/>
  <c r="K26" i="8"/>
  <c r="L26" i="8" s="1"/>
  <c r="K112" i="8"/>
  <c r="L112" i="8" s="1"/>
  <c r="K21" i="8"/>
  <c r="L21" i="8" s="1"/>
  <c r="K180" i="8"/>
  <c r="L180" i="8" s="1"/>
  <c r="K246" i="8"/>
  <c r="L246" i="8" s="1"/>
  <c r="K92" i="8"/>
  <c r="L92" i="8" s="1"/>
  <c r="K111" i="8"/>
  <c r="L111" i="8" s="1"/>
  <c r="K175" i="8"/>
  <c r="L175" i="8" s="1"/>
  <c r="K45" i="8"/>
  <c r="L45" i="8" s="1"/>
  <c r="K221" i="8"/>
  <c r="L221" i="8" s="1"/>
  <c r="K183" i="8"/>
  <c r="L183" i="8" s="1"/>
  <c r="K48" i="8"/>
  <c r="L48" i="8" s="1"/>
  <c r="K14" i="8"/>
  <c r="L14" i="8" s="1"/>
  <c r="K167" i="8"/>
  <c r="L167" i="8" s="1"/>
  <c r="K240" i="8"/>
  <c r="L240" i="8" s="1"/>
  <c r="K191" i="8"/>
  <c r="L191" i="8" s="1"/>
  <c r="K273" i="8"/>
  <c r="L273" i="8" s="1"/>
  <c r="K178" i="8"/>
  <c r="L178" i="8" s="1"/>
  <c r="K110" i="8"/>
  <c r="L110" i="8" s="1"/>
  <c r="K254" i="8"/>
  <c r="L254" i="8" s="1"/>
  <c r="K4" i="8"/>
  <c r="L4" i="8" s="1"/>
  <c r="K31" i="8"/>
  <c r="L31" i="8" s="1"/>
  <c r="K10" i="8"/>
  <c r="L10" i="8" s="1"/>
  <c r="K96" i="8"/>
  <c r="L96" i="8" s="1"/>
  <c r="K38" i="8"/>
  <c r="L38" i="8" s="1"/>
  <c r="K205" i="8"/>
  <c r="L205" i="8" s="1"/>
  <c r="K253" i="8"/>
  <c r="L253" i="8" s="1"/>
  <c r="K103" i="8"/>
  <c r="L103" i="8" s="1"/>
  <c r="K118" i="8"/>
  <c r="L118" i="8" s="1"/>
  <c r="K219" i="8"/>
  <c r="L219" i="8" s="1"/>
  <c r="K55" i="8"/>
  <c r="L55" i="8" s="1"/>
  <c r="K25" i="8"/>
  <c r="L25" i="8" s="1"/>
  <c r="K58" i="8"/>
  <c r="L58" i="8" s="1"/>
  <c r="K215" i="8"/>
  <c r="L215" i="8" s="1"/>
  <c r="K277" i="8"/>
  <c r="L277" i="8" s="1"/>
  <c r="K162" i="8"/>
  <c r="L162" i="8" s="1"/>
  <c r="K94" i="8"/>
  <c r="L94" i="8" s="1"/>
  <c r="K238" i="8"/>
  <c r="L238" i="8" s="1"/>
  <c r="K280" i="8"/>
  <c r="L280" i="8" s="1"/>
  <c r="K210" i="8"/>
  <c r="L210" i="8" s="1"/>
  <c r="K212" i="8"/>
  <c r="L212" i="8" s="1"/>
  <c r="K80" i="8"/>
  <c r="L80" i="8" s="1"/>
  <c r="K91" i="8"/>
  <c r="L91" i="8" s="1"/>
  <c r="K227" i="8"/>
  <c r="L227" i="8" s="1"/>
  <c r="K274" i="8"/>
  <c r="L274" i="8" s="1"/>
  <c r="K177" i="8"/>
  <c r="L177" i="8" s="1"/>
  <c r="K122" i="8"/>
  <c r="L122" i="8" s="1"/>
  <c r="K262" i="8"/>
  <c r="L262" i="8" s="1"/>
  <c r="K259" i="8"/>
  <c r="L259" i="8" s="1"/>
  <c r="K117" i="8"/>
  <c r="L117" i="8" s="1"/>
  <c r="K192" i="8"/>
  <c r="L192" i="8" s="1"/>
  <c r="K57" i="8"/>
  <c r="L57" i="8" s="1"/>
  <c r="K185" i="8"/>
  <c r="L185" i="8" s="1"/>
  <c r="K9" i="8"/>
  <c r="L9" i="8" s="1"/>
  <c r="K22" i="8"/>
  <c r="L22" i="8" s="1"/>
  <c r="K174" i="8"/>
  <c r="L174" i="8" s="1"/>
  <c r="K236" i="8"/>
  <c r="L236" i="8" s="1"/>
  <c r="K32" i="8"/>
  <c r="L32" i="8" s="1"/>
  <c r="K18" i="8"/>
  <c r="L18" i="8" s="1"/>
  <c r="K270" i="8"/>
  <c r="L270" i="8" s="1"/>
  <c r="K35" i="8"/>
  <c r="L35" i="8" s="1"/>
  <c r="K230" i="8"/>
  <c r="L230" i="8" s="1"/>
  <c r="K59" i="8"/>
  <c r="L59" i="8" s="1"/>
  <c r="K100" i="8"/>
  <c r="L100" i="8" s="1"/>
  <c r="K251" i="8"/>
  <c r="L251" i="8" s="1"/>
  <c r="K79" i="8"/>
  <c r="L79" i="8" s="1"/>
  <c r="K226" i="8"/>
  <c r="L226" i="8" s="1"/>
  <c r="K23" i="8"/>
  <c r="L23" i="8" s="1"/>
  <c r="K146" i="8"/>
  <c r="L146" i="8" s="1"/>
  <c r="K78" i="8"/>
  <c r="L78" i="8" s="1"/>
  <c r="K222" i="8"/>
  <c r="L222" i="8" s="1"/>
  <c r="K265" i="8"/>
  <c r="L265" i="8" s="1"/>
  <c r="K134" i="8"/>
  <c r="L134" i="8" s="1"/>
  <c r="K197" i="8"/>
  <c r="L197" i="8" s="1"/>
  <c r="K65" i="8"/>
  <c r="L65" i="8" s="1"/>
  <c r="K102" i="8"/>
  <c r="L102" i="8" s="1"/>
  <c r="K264" i="8"/>
  <c r="L264" i="8" s="1"/>
  <c r="K13" i="8"/>
  <c r="L13" i="8" s="1"/>
  <c r="K250" i="8"/>
  <c r="L250" i="8" s="1"/>
  <c r="K148" i="8"/>
  <c r="L148" i="8" s="1"/>
  <c r="K263" i="8"/>
  <c r="L263" i="8" s="1"/>
  <c r="K152" i="8"/>
  <c r="L152" i="8" s="1"/>
  <c r="K258" i="8"/>
  <c r="L258" i="8" s="1"/>
  <c r="K90" i="8"/>
  <c r="L90" i="8" s="1"/>
  <c r="K237" i="8"/>
  <c r="L237" i="8" s="1"/>
  <c r="K268" i="8"/>
  <c r="L268" i="8" s="1"/>
  <c r="K133" i="8"/>
  <c r="L133" i="8" s="1"/>
  <c r="K63" i="8"/>
  <c r="L63" i="8" s="1"/>
  <c r="K206" i="8"/>
  <c r="L206" i="8" s="1"/>
  <c r="K249" i="8"/>
  <c r="L249" i="8" s="1"/>
  <c r="K149" i="8"/>
  <c r="L149" i="8" s="1"/>
  <c r="K120" i="8"/>
  <c r="L120" i="8" s="1"/>
  <c r="K34" i="8"/>
  <c r="L34" i="8" s="1"/>
  <c r="K106" i="8"/>
  <c r="L106" i="8" s="1"/>
  <c r="K24" i="8"/>
  <c r="L24" i="8" s="1"/>
  <c r="K261" i="8"/>
  <c r="L261" i="8" s="1"/>
  <c r="K186" i="8"/>
  <c r="L186" i="8" s="1"/>
  <c r="K163" i="8"/>
  <c r="L163" i="8" s="1"/>
  <c r="K123" i="8"/>
  <c r="L123" i="8" s="1"/>
  <c r="K252" i="8"/>
  <c r="L252" i="8" s="1"/>
  <c r="K47" i="8"/>
  <c r="L47" i="8" s="1"/>
  <c r="K233" i="8"/>
  <c r="L233" i="8" s="1"/>
  <c r="K88" i="8"/>
  <c r="L88" i="8" s="1"/>
  <c r="K113" i="8"/>
  <c r="L113" i="8" s="1"/>
  <c r="K28" i="8"/>
  <c r="L28" i="8" s="1"/>
  <c r="K196" i="8"/>
  <c r="L196" i="8" s="1"/>
  <c r="K8" i="8"/>
  <c r="L8" i="8" s="1"/>
  <c r="K101" i="8"/>
  <c r="L101" i="8" s="1"/>
  <c r="K217" i="8"/>
  <c r="L217" i="8" s="1"/>
  <c r="K42" i="8"/>
  <c r="L42" i="8" s="1"/>
  <c r="K135" i="8"/>
  <c r="L135" i="8" s="1"/>
  <c r="K6" i="8"/>
  <c r="L6" i="8" s="1"/>
  <c r="K75" i="8"/>
  <c r="L75" i="8" s="1"/>
  <c r="K87" i="8"/>
  <c r="L87" i="8" s="1"/>
  <c r="K200" i="8"/>
  <c r="L200" i="8" s="1"/>
  <c r="K33" i="8"/>
  <c r="L33" i="8" s="1"/>
  <c r="K153" i="8"/>
  <c r="L153" i="8" s="1"/>
  <c r="K12" i="8"/>
  <c r="L12" i="8" s="1"/>
  <c r="K220" i="8"/>
  <c r="L220" i="8" s="1"/>
  <c r="K85" i="8"/>
  <c r="L85" i="8" s="1"/>
  <c r="K16" i="8"/>
  <c r="L16" i="8" s="1"/>
  <c r="K159" i="8"/>
  <c r="L159" i="8" s="1"/>
  <c r="K202" i="8"/>
  <c r="L202" i="8" s="1"/>
  <c r="K275" i="8"/>
  <c r="L275" i="8" s="1"/>
  <c r="K99" i="8"/>
  <c r="L99" i="8" s="1"/>
  <c r="K239" i="8"/>
  <c r="L239" i="8" s="1"/>
  <c r="K216" i="8"/>
  <c r="L216" i="8" s="1"/>
  <c r="K121" i="8"/>
  <c r="L121" i="8" s="1"/>
  <c r="K56" i="8"/>
  <c r="L56" i="8" s="1"/>
  <c r="K43" i="8"/>
  <c r="L43" i="8" s="1"/>
  <c r="K232" i="8"/>
  <c r="L232" i="8" s="1"/>
  <c r="K247" i="8"/>
  <c r="L247" i="8" s="1"/>
  <c r="K211" i="8"/>
  <c r="L211" i="8" s="1"/>
  <c r="K173" i="8"/>
  <c r="L173" i="8" s="1"/>
  <c r="K49" i="8"/>
  <c r="L49" i="8" s="1"/>
  <c r="K170" i="8"/>
  <c r="L170" i="8" s="1"/>
  <c r="K190" i="8"/>
  <c r="L190" i="8" s="1"/>
  <c r="K73" i="8"/>
  <c r="L73" i="8" s="1"/>
  <c r="K70" i="8"/>
  <c r="L70" i="8" s="1"/>
  <c r="K224" i="8"/>
  <c r="L224" i="8" s="1"/>
  <c r="K3" i="8"/>
  <c r="L3" i="8" s="1"/>
  <c r="K30" i="8"/>
  <c r="L30" i="8" s="1"/>
  <c r="K161" i="8"/>
  <c r="L161" i="8" s="1"/>
  <c r="K7" i="8"/>
  <c r="L7" i="8" s="1"/>
  <c r="K98" i="8"/>
  <c r="L98" i="8" s="1"/>
  <c r="K125" i="8"/>
  <c r="L125" i="8" s="1"/>
  <c r="K160" i="8"/>
  <c r="L160" i="8" s="1"/>
  <c r="K95" i="8"/>
  <c r="L95" i="8" s="1"/>
  <c r="K235" i="8"/>
  <c r="L235" i="8" s="1"/>
  <c r="K107" i="8"/>
  <c r="L107" i="8" s="1"/>
  <c r="K144" i="8"/>
  <c r="L144" i="8" s="1"/>
  <c r="K116" i="8"/>
  <c r="L116" i="8" s="1"/>
  <c r="K61" i="8"/>
  <c r="L61" i="8" s="1"/>
  <c r="K105" i="8"/>
  <c r="L105" i="8" s="1"/>
  <c r="K241" i="8"/>
  <c r="L241" i="8" s="1"/>
  <c r="K89" i="8"/>
  <c r="L89" i="8" s="1"/>
  <c r="K93" i="8"/>
  <c r="L93" i="8" s="1"/>
  <c r="K83" i="8"/>
  <c r="L83" i="8" s="1"/>
  <c r="K199" i="8"/>
  <c r="L199" i="8" s="1"/>
  <c r="K140" i="8"/>
  <c r="L140" i="8" s="1"/>
  <c r="K86" i="8"/>
  <c r="L86" i="8" s="1"/>
  <c r="K214" i="8"/>
  <c r="L214" i="8" s="1"/>
  <c r="K40" i="8"/>
  <c r="L40" i="8" s="1"/>
  <c r="K201" i="8"/>
  <c r="L201" i="8" s="1"/>
  <c r="K19" i="8"/>
  <c r="L19" i="8" s="1"/>
  <c r="K204" i="8"/>
  <c r="L204" i="8" s="1"/>
  <c r="K69" i="8"/>
  <c r="L69" i="8" s="1"/>
  <c r="K128" i="8"/>
  <c r="L128" i="8" s="1"/>
  <c r="K143" i="8"/>
  <c r="L143" i="8" s="1"/>
  <c r="K187" i="8"/>
  <c r="L187" i="8" s="1"/>
  <c r="K260" i="8"/>
  <c r="L260" i="8" s="1"/>
  <c r="K52" i="8"/>
  <c r="L52" i="8" s="1"/>
  <c r="K223" i="8"/>
  <c r="L223" i="8" s="1"/>
  <c r="K132" i="8"/>
  <c r="L132" i="8" s="1"/>
  <c r="K189" i="8"/>
  <c r="L189" i="8" s="1"/>
  <c r="K64" i="8"/>
  <c r="L64" i="8" s="1"/>
  <c r="K243" i="8"/>
  <c r="L243" i="8" s="1"/>
  <c r="K97" i="8"/>
  <c r="L97" i="8" s="1"/>
  <c r="K44" i="8"/>
  <c r="L44" i="8" s="1"/>
  <c r="K54" i="8"/>
  <c r="L54" i="8" s="1"/>
  <c r="K130" i="8"/>
  <c r="L130" i="8" s="1"/>
  <c r="K244" i="8"/>
  <c r="L244" i="8" s="1"/>
  <c r="K207" i="8"/>
  <c r="L207" i="8" s="1"/>
  <c r="K213" i="8"/>
  <c r="L213" i="8" s="1"/>
  <c r="K151" i="8"/>
  <c r="L151" i="8" s="1"/>
  <c r="K74" i="8"/>
  <c r="L74" i="8" s="1"/>
  <c r="K41" i="8"/>
  <c r="L41" i="8" s="1"/>
  <c r="K71" i="8"/>
  <c r="L71" i="8" s="1"/>
  <c r="K272" i="8"/>
  <c r="L272" i="8" s="1"/>
  <c r="K150" i="8"/>
  <c r="L150" i="8" s="1"/>
  <c r="K181" i="8"/>
  <c r="L181" i="8" s="1"/>
  <c r="K184" i="8"/>
  <c r="L184" i="8" s="1"/>
  <c r="K108" i="8"/>
  <c r="L108" i="8" s="1"/>
  <c r="K172" i="8"/>
  <c r="L172" i="8" s="1"/>
  <c r="K257" i="8"/>
  <c r="L257" i="8" s="1"/>
  <c r="K137" i="8"/>
  <c r="L137" i="8" s="1"/>
  <c r="K109" i="8"/>
  <c r="L109" i="8" s="1"/>
  <c r="K115" i="8"/>
  <c r="L115" i="8" s="1"/>
  <c r="K195" i="8"/>
  <c r="L195" i="8" s="1"/>
  <c r="K278" i="8"/>
  <c r="L278" i="8" s="1"/>
  <c r="K266" i="8"/>
  <c r="L266" i="8" s="1"/>
  <c r="K182" i="8"/>
  <c r="L182" i="8" s="1"/>
  <c r="K188" i="8"/>
  <c r="L188" i="8" s="1"/>
  <c r="K136" i="8"/>
  <c r="L136" i="8" s="1"/>
  <c r="K147" i="8"/>
  <c r="L147" i="8" s="1"/>
  <c r="K119" i="8"/>
  <c r="L119" i="8" s="1"/>
  <c r="K124" i="8"/>
  <c r="L124" i="8" s="1"/>
  <c r="K279" i="8"/>
  <c r="L279" i="8" s="1"/>
  <c r="K50" i="8"/>
  <c r="L50" i="8" s="1"/>
  <c r="K248" i="8"/>
  <c r="L248" i="8" s="1"/>
  <c r="K76" i="8"/>
  <c r="L76" i="8" s="1"/>
  <c r="K39" i="8"/>
  <c r="L39" i="8" s="1"/>
  <c r="K166" i="8"/>
  <c r="L166" i="8" s="1"/>
  <c r="K114" i="8"/>
  <c r="L114" i="8" s="1"/>
  <c r="K154" i="8"/>
  <c r="L154" i="8" s="1"/>
  <c r="K228" i="8"/>
  <c r="L228" i="8" s="1"/>
  <c r="K255" i="8"/>
  <c r="L255" i="8" s="1"/>
  <c r="K193" i="8"/>
  <c r="L193" i="8" s="1"/>
  <c r="K84" i="8"/>
  <c r="L84" i="8" s="1"/>
  <c r="K176" i="8"/>
  <c r="L176" i="8" s="1"/>
  <c r="K29" i="8"/>
  <c r="L29" i="8" s="1"/>
  <c r="K68" i="8"/>
  <c r="L68" i="8" s="1"/>
  <c r="K203" i="8"/>
  <c r="L203" i="8" s="1"/>
  <c r="K82" i="8"/>
  <c r="L82" i="8" s="1"/>
  <c r="K165" i="8"/>
  <c r="L165" i="8" s="1"/>
  <c r="K139" i="8"/>
  <c r="L139" i="8" s="1"/>
  <c r="K129" i="8"/>
  <c r="L129" i="8" s="1"/>
  <c r="K234" i="8"/>
  <c r="L234" i="8" s="1"/>
  <c r="K198" i="8"/>
  <c r="L198" i="8" s="1"/>
  <c r="K66" i="8"/>
  <c r="L66" i="8" s="1"/>
  <c r="K131" i="8"/>
  <c r="L131" i="8" s="1"/>
  <c r="K17" i="8"/>
  <c r="L17" i="8" s="1"/>
  <c r="K51" i="8" l="1"/>
  <c r="L51" i="8" s="1"/>
  <c r="K194" i="8"/>
  <c r="L194" i="8" s="1"/>
  <c r="K155" i="8"/>
  <c r="L155" i="8" s="1"/>
  <c r="K141" i="8"/>
  <c r="L141" i="8" s="1"/>
  <c r="K209" i="8"/>
  <c r="L209" i="8" s="1"/>
  <c r="K276" i="8"/>
  <c r="L276" i="8" s="1"/>
  <c r="K127" i="8"/>
  <c r="L127" i="8" s="1"/>
  <c r="K126" i="8"/>
  <c r="L126" i="8" s="1"/>
  <c r="K11" i="8"/>
  <c r="L11" i="8" s="1"/>
  <c r="K256" i="8"/>
  <c r="L256" i="8" s="1"/>
  <c r="K271" i="8"/>
  <c r="L271" i="8" s="1"/>
  <c r="L281" i="8" l="1"/>
  <c r="B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185" i="7"/>
  <c r="B281" i="6"/>
  <c r="J280" i="6"/>
  <c r="G280" i="6"/>
  <c r="E280" i="6"/>
  <c r="C280" i="6"/>
  <c r="J279" i="6"/>
  <c r="G279" i="6"/>
  <c r="E279" i="6"/>
  <c r="C279" i="6"/>
  <c r="J278" i="6"/>
  <c r="G278" i="6"/>
  <c r="E278" i="6"/>
  <c r="C278" i="6"/>
  <c r="J277" i="6"/>
  <c r="G277" i="6"/>
  <c r="E277" i="6"/>
  <c r="C277" i="6"/>
  <c r="J276" i="6"/>
  <c r="G276" i="6"/>
  <c r="E276" i="6"/>
  <c r="C276" i="6"/>
  <c r="J275" i="6"/>
  <c r="G275" i="6"/>
  <c r="E275" i="6"/>
  <c r="C275" i="6"/>
  <c r="J274" i="6"/>
  <c r="G274" i="6"/>
  <c r="E274" i="6"/>
  <c r="C274" i="6"/>
  <c r="J273" i="6"/>
  <c r="G273" i="6"/>
  <c r="E273" i="6"/>
  <c r="C273" i="6"/>
  <c r="J272" i="6"/>
  <c r="G272" i="6"/>
  <c r="E272" i="6"/>
  <c r="H272" i="6" s="1"/>
  <c r="C272" i="6"/>
  <c r="J271" i="6"/>
  <c r="G271" i="6"/>
  <c r="E271" i="6"/>
  <c r="C271" i="6"/>
  <c r="J270" i="6"/>
  <c r="G270" i="6"/>
  <c r="E270" i="6"/>
  <c r="C270" i="6"/>
  <c r="J269" i="6"/>
  <c r="G269" i="6"/>
  <c r="E269" i="6"/>
  <c r="C269" i="6"/>
  <c r="J268" i="6"/>
  <c r="G268" i="6"/>
  <c r="E268" i="6"/>
  <c r="C268" i="6"/>
  <c r="J267" i="6"/>
  <c r="G267" i="6"/>
  <c r="E267" i="6"/>
  <c r="C267" i="6"/>
  <c r="J266" i="6"/>
  <c r="G266" i="6"/>
  <c r="E266" i="6"/>
  <c r="C266" i="6"/>
  <c r="J265" i="6"/>
  <c r="G265" i="6"/>
  <c r="E265" i="6"/>
  <c r="C265" i="6"/>
  <c r="J264" i="6"/>
  <c r="G264" i="6"/>
  <c r="E264" i="6"/>
  <c r="C264" i="6"/>
  <c r="J263" i="6"/>
  <c r="G263" i="6"/>
  <c r="E263" i="6"/>
  <c r="C263" i="6"/>
  <c r="J262" i="6"/>
  <c r="G262" i="6"/>
  <c r="E262" i="6"/>
  <c r="C262" i="6"/>
  <c r="J261" i="6"/>
  <c r="G261" i="6"/>
  <c r="E261" i="6"/>
  <c r="C261" i="6"/>
  <c r="J260" i="6"/>
  <c r="G260" i="6"/>
  <c r="E260" i="6"/>
  <c r="C260" i="6"/>
  <c r="J259" i="6"/>
  <c r="G259" i="6"/>
  <c r="E259" i="6"/>
  <c r="C259" i="6"/>
  <c r="J258" i="6"/>
  <c r="G258" i="6"/>
  <c r="E258" i="6"/>
  <c r="C258" i="6"/>
  <c r="J257" i="6"/>
  <c r="G257" i="6"/>
  <c r="E257" i="6"/>
  <c r="C257" i="6"/>
  <c r="J256" i="6"/>
  <c r="G256" i="6"/>
  <c r="E256" i="6"/>
  <c r="C256" i="6"/>
  <c r="J255" i="6"/>
  <c r="G255" i="6"/>
  <c r="E255" i="6"/>
  <c r="C255" i="6"/>
  <c r="J254" i="6"/>
  <c r="G254" i="6"/>
  <c r="E254" i="6"/>
  <c r="C254" i="6"/>
  <c r="J253" i="6"/>
  <c r="G253" i="6"/>
  <c r="E253" i="6"/>
  <c r="C253" i="6"/>
  <c r="J252" i="6"/>
  <c r="G252" i="6"/>
  <c r="E252" i="6"/>
  <c r="C252" i="6"/>
  <c r="J251" i="6"/>
  <c r="G251" i="6"/>
  <c r="E251" i="6"/>
  <c r="C251" i="6"/>
  <c r="J250" i="6"/>
  <c r="G250" i="6"/>
  <c r="E250" i="6"/>
  <c r="C250" i="6"/>
  <c r="J249" i="6"/>
  <c r="G249" i="6"/>
  <c r="E249" i="6"/>
  <c r="C249" i="6"/>
  <c r="J248" i="6"/>
  <c r="G248" i="6"/>
  <c r="E248" i="6"/>
  <c r="C248" i="6"/>
  <c r="J247" i="6"/>
  <c r="G247" i="6"/>
  <c r="E247" i="6"/>
  <c r="C247" i="6"/>
  <c r="J246" i="6"/>
  <c r="G246" i="6"/>
  <c r="E246" i="6"/>
  <c r="C246" i="6"/>
  <c r="J245" i="6"/>
  <c r="G245" i="6"/>
  <c r="E245" i="6"/>
  <c r="C245" i="6"/>
  <c r="J244" i="6"/>
  <c r="G244" i="6"/>
  <c r="E244" i="6"/>
  <c r="C244" i="6"/>
  <c r="J243" i="6"/>
  <c r="G243" i="6"/>
  <c r="E243" i="6"/>
  <c r="C243" i="6"/>
  <c r="J242" i="6"/>
  <c r="G242" i="6"/>
  <c r="E242" i="6"/>
  <c r="C242" i="6"/>
  <c r="J241" i="6"/>
  <c r="G241" i="6"/>
  <c r="E241" i="6"/>
  <c r="C241" i="6"/>
  <c r="J240" i="6"/>
  <c r="G240" i="6"/>
  <c r="E240" i="6"/>
  <c r="C240" i="6"/>
  <c r="J239" i="6"/>
  <c r="G239" i="6"/>
  <c r="E239" i="6"/>
  <c r="C239" i="6"/>
  <c r="J238" i="6"/>
  <c r="G238" i="6"/>
  <c r="E238" i="6"/>
  <c r="C238" i="6"/>
  <c r="J237" i="6"/>
  <c r="G237" i="6"/>
  <c r="E237" i="6"/>
  <c r="C237" i="6"/>
  <c r="J236" i="6"/>
  <c r="G236" i="6"/>
  <c r="E236" i="6"/>
  <c r="C236" i="6"/>
  <c r="J235" i="6"/>
  <c r="G235" i="6"/>
  <c r="E235" i="6"/>
  <c r="C235" i="6"/>
  <c r="J234" i="6"/>
  <c r="G234" i="6"/>
  <c r="E234" i="6"/>
  <c r="C234" i="6"/>
  <c r="J233" i="6"/>
  <c r="G233" i="6"/>
  <c r="E233" i="6"/>
  <c r="C233" i="6"/>
  <c r="J232" i="6"/>
  <c r="G232" i="6"/>
  <c r="E232" i="6"/>
  <c r="C232" i="6"/>
  <c r="J231" i="6"/>
  <c r="G231" i="6"/>
  <c r="E231" i="6"/>
  <c r="C231" i="6"/>
  <c r="J230" i="6"/>
  <c r="G230" i="6"/>
  <c r="E230" i="6"/>
  <c r="C230" i="6"/>
  <c r="J229" i="6"/>
  <c r="G229" i="6"/>
  <c r="E229" i="6"/>
  <c r="C229" i="6"/>
  <c r="J228" i="6"/>
  <c r="G228" i="6"/>
  <c r="E228" i="6"/>
  <c r="C228" i="6"/>
  <c r="J227" i="6"/>
  <c r="G227" i="6"/>
  <c r="E227" i="6"/>
  <c r="C227" i="6"/>
  <c r="J226" i="6"/>
  <c r="G226" i="6"/>
  <c r="E226" i="6"/>
  <c r="C226" i="6"/>
  <c r="J225" i="6"/>
  <c r="G225" i="6"/>
  <c r="E225" i="6"/>
  <c r="C225" i="6"/>
  <c r="J224" i="6"/>
  <c r="G224" i="6"/>
  <c r="E224" i="6"/>
  <c r="C224" i="6"/>
  <c r="J223" i="6"/>
  <c r="G223" i="6"/>
  <c r="E223" i="6"/>
  <c r="C223" i="6"/>
  <c r="J222" i="6"/>
  <c r="G222" i="6"/>
  <c r="E222" i="6"/>
  <c r="C222" i="6"/>
  <c r="J221" i="6"/>
  <c r="G221" i="6"/>
  <c r="E221" i="6"/>
  <c r="C221" i="6"/>
  <c r="J220" i="6"/>
  <c r="G220" i="6"/>
  <c r="E220" i="6"/>
  <c r="C220" i="6"/>
  <c r="J219" i="6"/>
  <c r="G219" i="6"/>
  <c r="E219" i="6"/>
  <c r="C219" i="6"/>
  <c r="J218" i="6"/>
  <c r="G218" i="6"/>
  <c r="E218" i="6"/>
  <c r="C218" i="6"/>
  <c r="J217" i="6"/>
  <c r="G217" i="6"/>
  <c r="E217" i="6"/>
  <c r="C217" i="6"/>
  <c r="J216" i="6"/>
  <c r="G216" i="6"/>
  <c r="E216" i="6"/>
  <c r="C216" i="6"/>
  <c r="J215" i="6"/>
  <c r="G215" i="6"/>
  <c r="E215" i="6"/>
  <c r="C215" i="6"/>
  <c r="J214" i="6"/>
  <c r="G214" i="6"/>
  <c r="E214" i="6"/>
  <c r="C214" i="6"/>
  <c r="J213" i="6"/>
  <c r="G213" i="6"/>
  <c r="E213" i="6"/>
  <c r="C213" i="6"/>
  <c r="J212" i="6"/>
  <c r="G212" i="6"/>
  <c r="E212" i="6"/>
  <c r="C212" i="6"/>
  <c r="J211" i="6"/>
  <c r="G211" i="6"/>
  <c r="E211" i="6"/>
  <c r="C211" i="6"/>
  <c r="J210" i="6"/>
  <c r="G210" i="6"/>
  <c r="E210" i="6"/>
  <c r="C210" i="6"/>
  <c r="J209" i="6"/>
  <c r="G209" i="6"/>
  <c r="E209" i="6"/>
  <c r="C209" i="6"/>
  <c r="J208" i="6"/>
  <c r="G208" i="6"/>
  <c r="E208" i="6"/>
  <c r="C208" i="6"/>
  <c r="J207" i="6"/>
  <c r="G207" i="6"/>
  <c r="E207" i="6"/>
  <c r="C207" i="6"/>
  <c r="J206" i="6"/>
  <c r="G206" i="6"/>
  <c r="E206" i="6"/>
  <c r="C206" i="6"/>
  <c r="J205" i="6"/>
  <c r="G205" i="6"/>
  <c r="E205" i="6"/>
  <c r="C205" i="6"/>
  <c r="J204" i="6"/>
  <c r="G204" i="6"/>
  <c r="E204" i="6"/>
  <c r="C204" i="6"/>
  <c r="J203" i="6"/>
  <c r="G203" i="6"/>
  <c r="E203" i="6"/>
  <c r="C203" i="6"/>
  <c r="J202" i="6"/>
  <c r="G202" i="6"/>
  <c r="E202" i="6"/>
  <c r="C202" i="6"/>
  <c r="J201" i="6"/>
  <c r="G201" i="6"/>
  <c r="E201" i="6"/>
  <c r="C201" i="6"/>
  <c r="J200" i="6"/>
  <c r="G200" i="6"/>
  <c r="E200" i="6"/>
  <c r="C200" i="6"/>
  <c r="J199" i="6"/>
  <c r="G199" i="6"/>
  <c r="E199" i="6"/>
  <c r="C199" i="6"/>
  <c r="J198" i="6"/>
  <c r="G198" i="6"/>
  <c r="E198" i="6"/>
  <c r="C198" i="6"/>
  <c r="J197" i="6"/>
  <c r="G197" i="6"/>
  <c r="E197" i="6"/>
  <c r="C197" i="6"/>
  <c r="J196" i="6"/>
  <c r="G196" i="6"/>
  <c r="E196" i="6"/>
  <c r="C196" i="6"/>
  <c r="J195" i="6"/>
  <c r="G195" i="6"/>
  <c r="E195" i="6"/>
  <c r="C195" i="6"/>
  <c r="J194" i="6"/>
  <c r="G194" i="6"/>
  <c r="E194" i="6"/>
  <c r="C194" i="6"/>
  <c r="J193" i="6"/>
  <c r="G193" i="6"/>
  <c r="E193" i="6"/>
  <c r="C193" i="6"/>
  <c r="J192" i="6"/>
  <c r="G192" i="6"/>
  <c r="E192" i="6"/>
  <c r="C192" i="6"/>
  <c r="J191" i="6"/>
  <c r="G191" i="6"/>
  <c r="E191" i="6"/>
  <c r="C191" i="6"/>
  <c r="J190" i="6"/>
  <c r="G190" i="6"/>
  <c r="E190" i="6"/>
  <c r="C190" i="6"/>
  <c r="J189" i="6"/>
  <c r="G189" i="6"/>
  <c r="E189" i="6"/>
  <c r="C189" i="6"/>
  <c r="J188" i="6"/>
  <c r="G188" i="6"/>
  <c r="E188" i="6"/>
  <c r="C188" i="6"/>
  <c r="J187" i="6"/>
  <c r="G187" i="6"/>
  <c r="E187" i="6"/>
  <c r="C187" i="6"/>
  <c r="J186" i="6"/>
  <c r="G186" i="6"/>
  <c r="E186" i="6"/>
  <c r="C186" i="6"/>
  <c r="J184" i="6"/>
  <c r="G184" i="6"/>
  <c r="E184" i="6"/>
  <c r="C184" i="6"/>
  <c r="J183" i="6"/>
  <c r="G183" i="6"/>
  <c r="E183" i="6"/>
  <c r="C183" i="6"/>
  <c r="J182" i="6"/>
  <c r="G182" i="6"/>
  <c r="E182" i="6"/>
  <c r="C182" i="6"/>
  <c r="J181" i="6"/>
  <c r="G181" i="6"/>
  <c r="E181" i="6"/>
  <c r="C181" i="6"/>
  <c r="J180" i="6"/>
  <c r="G180" i="6"/>
  <c r="E180" i="6"/>
  <c r="C180" i="6"/>
  <c r="J179" i="6"/>
  <c r="G179" i="6"/>
  <c r="E179" i="6"/>
  <c r="C179" i="6"/>
  <c r="J178" i="6"/>
  <c r="G178" i="6"/>
  <c r="E178" i="6"/>
  <c r="C178" i="6"/>
  <c r="J177" i="6"/>
  <c r="G177" i="6"/>
  <c r="E177" i="6"/>
  <c r="C177" i="6"/>
  <c r="J176" i="6"/>
  <c r="G176" i="6"/>
  <c r="E176" i="6"/>
  <c r="C176" i="6"/>
  <c r="J175" i="6"/>
  <c r="G175" i="6"/>
  <c r="E175" i="6"/>
  <c r="C175" i="6"/>
  <c r="J174" i="6"/>
  <c r="G174" i="6"/>
  <c r="E174" i="6"/>
  <c r="C174" i="6"/>
  <c r="J173" i="6"/>
  <c r="G173" i="6"/>
  <c r="E173" i="6"/>
  <c r="C173" i="6"/>
  <c r="J172" i="6"/>
  <c r="G172" i="6"/>
  <c r="E172" i="6"/>
  <c r="C172" i="6"/>
  <c r="J171" i="6"/>
  <c r="G171" i="6"/>
  <c r="E171" i="6"/>
  <c r="C171" i="6"/>
  <c r="J170" i="6"/>
  <c r="G170" i="6"/>
  <c r="E170" i="6"/>
  <c r="C170" i="6"/>
  <c r="J169" i="6"/>
  <c r="G169" i="6"/>
  <c r="E169" i="6"/>
  <c r="C169" i="6"/>
  <c r="J168" i="6"/>
  <c r="G168" i="6"/>
  <c r="E168" i="6"/>
  <c r="C168" i="6"/>
  <c r="J167" i="6"/>
  <c r="G167" i="6"/>
  <c r="E167" i="6"/>
  <c r="C167" i="6"/>
  <c r="J166" i="6"/>
  <c r="G166" i="6"/>
  <c r="E166" i="6"/>
  <c r="C166" i="6"/>
  <c r="J165" i="6"/>
  <c r="G165" i="6"/>
  <c r="E165" i="6"/>
  <c r="C165" i="6"/>
  <c r="J164" i="6"/>
  <c r="G164" i="6"/>
  <c r="E164" i="6"/>
  <c r="C164" i="6"/>
  <c r="J163" i="6"/>
  <c r="G163" i="6"/>
  <c r="E163" i="6"/>
  <c r="C163" i="6"/>
  <c r="J162" i="6"/>
  <c r="G162" i="6"/>
  <c r="E162" i="6"/>
  <c r="C162" i="6"/>
  <c r="J161" i="6"/>
  <c r="G161" i="6"/>
  <c r="E161" i="6"/>
  <c r="C161" i="6"/>
  <c r="J160" i="6"/>
  <c r="G160" i="6"/>
  <c r="E160" i="6"/>
  <c r="C160" i="6"/>
  <c r="J159" i="6"/>
  <c r="G159" i="6"/>
  <c r="E159" i="6"/>
  <c r="C159" i="6"/>
  <c r="J158" i="6"/>
  <c r="G158" i="6"/>
  <c r="E158" i="6"/>
  <c r="C158" i="6"/>
  <c r="J157" i="6"/>
  <c r="G157" i="6"/>
  <c r="E157" i="6"/>
  <c r="C157" i="6"/>
  <c r="J156" i="6"/>
  <c r="G156" i="6"/>
  <c r="E156" i="6"/>
  <c r="C156" i="6"/>
  <c r="J155" i="6"/>
  <c r="G155" i="6"/>
  <c r="E155" i="6"/>
  <c r="C155" i="6"/>
  <c r="J154" i="6"/>
  <c r="G154" i="6"/>
  <c r="E154" i="6"/>
  <c r="C154" i="6"/>
  <c r="J153" i="6"/>
  <c r="G153" i="6"/>
  <c r="E153" i="6"/>
  <c r="C153" i="6"/>
  <c r="J152" i="6"/>
  <c r="G152" i="6"/>
  <c r="E152" i="6"/>
  <c r="C152" i="6"/>
  <c r="J151" i="6"/>
  <c r="G151" i="6"/>
  <c r="E151" i="6"/>
  <c r="C151" i="6"/>
  <c r="J150" i="6"/>
  <c r="G150" i="6"/>
  <c r="E150" i="6"/>
  <c r="C150" i="6"/>
  <c r="J149" i="6"/>
  <c r="G149" i="6"/>
  <c r="E149" i="6"/>
  <c r="C149" i="6"/>
  <c r="J148" i="6"/>
  <c r="G148" i="6"/>
  <c r="E148" i="6"/>
  <c r="C148" i="6"/>
  <c r="J147" i="6"/>
  <c r="G147" i="6"/>
  <c r="E147" i="6"/>
  <c r="C147" i="6"/>
  <c r="J146" i="6"/>
  <c r="G146" i="6"/>
  <c r="E146" i="6"/>
  <c r="C146" i="6"/>
  <c r="J145" i="6"/>
  <c r="G145" i="6"/>
  <c r="E145" i="6"/>
  <c r="C145" i="6"/>
  <c r="J144" i="6"/>
  <c r="G144" i="6"/>
  <c r="E144" i="6"/>
  <c r="C144" i="6"/>
  <c r="J143" i="6"/>
  <c r="G143" i="6"/>
  <c r="E143" i="6"/>
  <c r="C143" i="6"/>
  <c r="J142" i="6"/>
  <c r="G142" i="6"/>
  <c r="E142" i="6"/>
  <c r="C142" i="6"/>
  <c r="J141" i="6"/>
  <c r="G141" i="6"/>
  <c r="E141" i="6"/>
  <c r="C141" i="6"/>
  <c r="J140" i="6"/>
  <c r="G140" i="6"/>
  <c r="E140" i="6"/>
  <c r="C140" i="6"/>
  <c r="J139" i="6"/>
  <c r="G139" i="6"/>
  <c r="E139" i="6"/>
  <c r="C139" i="6"/>
  <c r="J138" i="6"/>
  <c r="G138" i="6"/>
  <c r="E138" i="6"/>
  <c r="C138" i="6"/>
  <c r="J137" i="6"/>
  <c r="G137" i="6"/>
  <c r="E137" i="6"/>
  <c r="C137" i="6"/>
  <c r="J136" i="6"/>
  <c r="G136" i="6"/>
  <c r="E136" i="6"/>
  <c r="C136" i="6"/>
  <c r="J135" i="6"/>
  <c r="G135" i="6"/>
  <c r="E135" i="6"/>
  <c r="C135" i="6"/>
  <c r="J134" i="6"/>
  <c r="G134" i="6"/>
  <c r="E134" i="6"/>
  <c r="C134" i="6"/>
  <c r="J133" i="6"/>
  <c r="G133" i="6"/>
  <c r="E133" i="6"/>
  <c r="C133" i="6"/>
  <c r="J132" i="6"/>
  <c r="G132" i="6"/>
  <c r="E132" i="6"/>
  <c r="C132" i="6"/>
  <c r="J131" i="6"/>
  <c r="G131" i="6"/>
  <c r="E131" i="6"/>
  <c r="C131" i="6"/>
  <c r="J130" i="6"/>
  <c r="G130" i="6"/>
  <c r="E130" i="6"/>
  <c r="C130" i="6"/>
  <c r="J129" i="6"/>
  <c r="G129" i="6"/>
  <c r="E129" i="6"/>
  <c r="C129" i="6"/>
  <c r="J128" i="6"/>
  <c r="G128" i="6"/>
  <c r="E128" i="6"/>
  <c r="C128" i="6"/>
  <c r="J127" i="6"/>
  <c r="G127" i="6"/>
  <c r="E127" i="6"/>
  <c r="C127" i="6"/>
  <c r="J126" i="6"/>
  <c r="G126" i="6"/>
  <c r="E126" i="6"/>
  <c r="C126" i="6"/>
  <c r="J125" i="6"/>
  <c r="G125" i="6"/>
  <c r="E125" i="6"/>
  <c r="C125" i="6"/>
  <c r="J124" i="6"/>
  <c r="G124" i="6"/>
  <c r="E124" i="6"/>
  <c r="C124" i="6"/>
  <c r="J123" i="6"/>
  <c r="G123" i="6"/>
  <c r="E123" i="6"/>
  <c r="C123" i="6"/>
  <c r="J122" i="6"/>
  <c r="G122" i="6"/>
  <c r="E122" i="6"/>
  <c r="C122" i="6"/>
  <c r="J121" i="6"/>
  <c r="G121" i="6"/>
  <c r="E121" i="6"/>
  <c r="C121" i="6"/>
  <c r="J120" i="6"/>
  <c r="G120" i="6"/>
  <c r="E120" i="6"/>
  <c r="C120" i="6"/>
  <c r="J119" i="6"/>
  <c r="G119" i="6"/>
  <c r="E119" i="6"/>
  <c r="C119" i="6"/>
  <c r="J118" i="6"/>
  <c r="G118" i="6"/>
  <c r="E118" i="6"/>
  <c r="C118" i="6"/>
  <c r="J117" i="6"/>
  <c r="G117" i="6"/>
  <c r="E117" i="6"/>
  <c r="C117" i="6"/>
  <c r="J116" i="6"/>
  <c r="G116" i="6"/>
  <c r="E116" i="6"/>
  <c r="C116" i="6"/>
  <c r="J115" i="6"/>
  <c r="G115" i="6"/>
  <c r="E115" i="6"/>
  <c r="C115" i="6"/>
  <c r="J114" i="6"/>
  <c r="G114" i="6"/>
  <c r="E114" i="6"/>
  <c r="C114" i="6"/>
  <c r="J113" i="6"/>
  <c r="G113" i="6"/>
  <c r="E113" i="6"/>
  <c r="C113" i="6"/>
  <c r="J112" i="6"/>
  <c r="G112" i="6"/>
  <c r="E112" i="6"/>
  <c r="C112" i="6"/>
  <c r="J111" i="6"/>
  <c r="G111" i="6"/>
  <c r="E111" i="6"/>
  <c r="C111" i="6"/>
  <c r="J110" i="6"/>
  <c r="G110" i="6"/>
  <c r="E110" i="6"/>
  <c r="C110" i="6"/>
  <c r="J109" i="6"/>
  <c r="G109" i="6"/>
  <c r="E109" i="6"/>
  <c r="C109" i="6"/>
  <c r="J108" i="6"/>
  <c r="G108" i="6"/>
  <c r="E108" i="6"/>
  <c r="C108" i="6"/>
  <c r="J107" i="6"/>
  <c r="G107" i="6"/>
  <c r="E107" i="6"/>
  <c r="C107" i="6"/>
  <c r="J106" i="6"/>
  <c r="G106" i="6"/>
  <c r="E106" i="6"/>
  <c r="C106" i="6"/>
  <c r="J105" i="6"/>
  <c r="G105" i="6"/>
  <c r="E105" i="6"/>
  <c r="C105" i="6"/>
  <c r="J104" i="6"/>
  <c r="G104" i="6"/>
  <c r="E104" i="6"/>
  <c r="C104" i="6"/>
  <c r="J103" i="6"/>
  <c r="G103" i="6"/>
  <c r="E103" i="6"/>
  <c r="C103" i="6"/>
  <c r="J102" i="6"/>
  <c r="G102" i="6"/>
  <c r="E102" i="6"/>
  <c r="C102" i="6"/>
  <c r="J101" i="6"/>
  <c r="G101" i="6"/>
  <c r="E101" i="6"/>
  <c r="C101" i="6"/>
  <c r="J100" i="6"/>
  <c r="G100" i="6"/>
  <c r="E100" i="6"/>
  <c r="C100" i="6"/>
  <c r="J99" i="6"/>
  <c r="G99" i="6"/>
  <c r="E99" i="6"/>
  <c r="C99" i="6"/>
  <c r="J98" i="6"/>
  <c r="G98" i="6"/>
  <c r="E98" i="6"/>
  <c r="C98" i="6"/>
  <c r="J97" i="6"/>
  <c r="G97" i="6"/>
  <c r="E97" i="6"/>
  <c r="C97" i="6"/>
  <c r="J96" i="6"/>
  <c r="G96" i="6"/>
  <c r="E96" i="6"/>
  <c r="C96" i="6"/>
  <c r="J95" i="6"/>
  <c r="G95" i="6"/>
  <c r="E95" i="6"/>
  <c r="C95" i="6"/>
  <c r="J94" i="6"/>
  <c r="G94" i="6"/>
  <c r="E94" i="6"/>
  <c r="C94" i="6"/>
  <c r="J93" i="6"/>
  <c r="G93" i="6"/>
  <c r="E93" i="6"/>
  <c r="C93" i="6"/>
  <c r="J92" i="6"/>
  <c r="G92" i="6"/>
  <c r="E92" i="6"/>
  <c r="C92" i="6"/>
  <c r="J91" i="6"/>
  <c r="G91" i="6"/>
  <c r="E91" i="6"/>
  <c r="C91" i="6"/>
  <c r="J90" i="6"/>
  <c r="G90" i="6"/>
  <c r="E90" i="6"/>
  <c r="C90" i="6"/>
  <c r="J89" i="6"/>
  <c r="G89" i="6"/>
  <c r="E89" i="6"/>
  <c r="C89" i="6"/>
  <c r="J88" i="6"/>
  <c r="G88" i="6"/>
  <c r="E88" i="6"/>
  <c r="C88" i="6"/>
  <c r="J87" i="6"/>
  <c r="G87" i="6"/>
  <c r="E87" i="6"/>
  <c r="C87" i="6"/>
  <c r="J86" i="6"/>
  <c r="G86" i="6"/>
  <c r="E86" i="6"/>
  <c r="C86" i="6"/>
  <c r="J85" i="6"/>
  <c r="G85" i="6"/>
  <c r="E85" i="6"/>
  <c r="C85" i="6"/>
  <c r="J84" i="6"/>
  <c r="G84" i="6"/>
  <c r="E84" i="6"/>
  <c r="C84" i="6"/>
  <c r="J83" i="6"/>
  <c r="G83" i="6"/>
  <c r="E83" i="6"/>
  <c r="C83" i="6"/>
  <c r="J82" i="6"/>
  <c r="G82" i="6"/>
  <c r="E82" i="6"/>
  <c r="C82" i="6"/>
  <c r="J81" i="6"/>
  <c r="G81" i="6"/>
  <c r="E81" i="6"/>
  <c r="C81" i="6"/>
  <c r="J80" i="6"/>
  <c r="G80" i="6"/>
  <c r="E80" i="6"/>
  <c r="C80" i="6"/>
  <c r="J79" i="6"/>
  <c r="G79" i="6"/>
  <c r="E79" i="6"/>
  <c r="C79" i="6"/>
  <c r="J78" i="6"/>
  <c r="G78" i="6"/>
  <c r="E78" i="6"/>
  <c r="C78" i="6"/>
  <c r="J77" i="6"/>
  <c r="G77" i="6"/>
  <c r="E77" i="6"/>
  <c r="C77" i="6"/>
  <c r="J76" i="6"/>
  <c r="G76" i="6"/>
  <c r="E76" i="6"/>
  <c r="C76" i="6"/>
  <c r="J75" i="6"/>
  <c r="G75" i="6"/>
  <c r="E75" i="6"/>
  <c r="C75" i="6"/>
  <c r="J74" i="6"/>
  <c r="G74" i="6"/>
  <c r="E74" i="6"/>
  <c r="C74" i="6"/>
  <c r="J73" i="6"/>
  <c r="G73" i="6"/>
  <c r="E73" i="6"/>
  <c r="C73" i="6"/>
  <c r="J72" i="6"/>
  <c r="G72" i="6"/>
  <c r="E72" i="6"/>
  <c r="C72" i="6"/>
  <c r="J71" i="6"/>
  <c r="G71" i="6"/>
  <c r="E71" i="6"/>
  <c r="C71" i="6"/>
  <c r="J70" i="6"/>
  <c r="G70" i="6"/>
  <c r="E70" i="6"/>
  <c r="C70" i="6"/>
  <c r="J69" i="6"/>
  <c r="G69" i="6"/>
  <c r="E69" i="6"/>
  <c r="C69" i="6"/>
  <c r="J68" i="6"/>
  <c r="G68" i="6"/>
  <c r="E68" i="6"/>
  <c r="C68" i="6"/>
  <c r="J67" i="6"/>
  <c r="G67" i="6"/>
  <c r="E67" i="6"/>
  <c r="C67" i="6"/>
  <c r="J66" i="6"/>
  <c r="G66" i="6"/>
  <c r="E66" i="6"/>
  <c r="C66" i="6"/>
  <c r="J65" i="6"/>
  <c r="G65" i="6"/>
  <c r="E65" i="6"/>
  <c r="C65" i="6"/>
  <c r="J64" i="6"/>
  <c r="G64" i="6"/>
  <c r="E64" i="6"/>
  <c r="C64" i="6"/>
  <c r="J63" i="6"/>
  <c r="G63" i="6"/>
  <c r="E63" i="6"/>
  <c r="C63" i="6"/>
  <c r="J62" i="6"/>
  <c r="G62" i="6"/>
  <c r="E62" i="6"/>
  <c r="C62" i="6"/>
  <c r="J61" i="6"/>
  <c r="G61" i="6"/>
  <c r="E61" i="6"/>
  <c r="C61" i="6"/>
  <c r="J60" i="6"/>
  <c r="G60" i="6"/>
  <c r="E60" i="6"/>
  <c r="C60" i="6"/>
  <c r="J59" i="6"/>
  <c r="G59" i="6"/>
  <c r="E59" i="6"/>
  <c r="C59" i="6"/>
  <c r="J58" i="6"/>
  <c r="G58" i="6"/>
  <c r="E58" i="6"/>
  <c r="C58" i="6"/>
  <c r="J57" i="6"/>
  <c r="G57" i="6"/>
  <c r="E57" i="6"/>
  <c r="C57" i="6"/>
  <c r="J56" i="6"/>
  <c r="G56" i="6"/>
  <c r="E56" i="6"/>
  <c r="C56" i="6"/>
  <c r="J55" i="6"/>
  <c r="G55" i="6"/>
  <c r="E55" i="6"/>
  <c r="C55" i="6"/>
  <c r="J54" i="6"/>
  <c r="G54" i="6"/>
  <c r="E54" i="6"/>
  <c r="C54" i="6"/>
  <c r="J53" i="6"/>
  <c r="G53" i="6"/>
  <c r="E53" i="6"/>
  <c r="C53" i="6"/>
  <c r="J52" i="6"/>
  <c r="G52" i="6"/>
  <c r="E52" i="6"/>
  <c r="C52" i="6"/>
  <c r="J51" i="6"/>
  <c r="G51" i="6"/>
  <c r="E51" i="6"/>
  <c r="C51" i="6"/>
  <c r="J50" i="6"/>
  <c r="G50" i="6"/>
  <c r="E50" i="6"/>
  <c r="C50" i="6"/>
  <c r="J49" i="6"/>
  <c r="G49" i="6"/>
  <c r="E49" i="6"/>
  <c r="C49" i="6"/>
  <c r="J48" i="6"/>
  <c r="G48" i="6"/>
  <c r="E48" i="6"/>
  <c r="C48" i="6"/>
  <c r="J47" i="6"/>
  <c r="G47" i="6"/>
  <c r="E47" i="6"/>
  <c r="C47" i="6"/>
  <c r="J46" i="6"/>
  <c r="G46" i="6"/>
  <c r="E46" i="6"/>
  <c r="C46" i="6"/>
  <c r="J45" i="6"/>
  <c r="G45" i="6"/>
  <c r="E45" i="6"/>
  <c r="C45" i="6"/>
  <c r="J44" i="6"/>
  <c r="G44" i="6"/>
  <c r="E44" i="6"/>
  <c r="C44" i="6"/>
  <c r="J43" i="6"/>
  <c r="G43" i="6"/>
  <c r="E43" i="6"/>
  <c r="C43" i="6"/>
  <c r="J42" i="6"/>
  <c r="G42" i="6"/>
  <c r="E42" i="6"/>
  <c r="C42" i="6"/>
  <c r="J41" i="6"/>
  <c r="G41" i="6"/>
  <c r="E41" i="6"/>
  <c r="C41" i="6"/>
  <c r="J40" i="6"/>
  <c r="G40" i="6"/>
  <c r="E40" i="6"/>
  <c r="C40" i="6"/>
  <c r="J39" i="6"/>
  <c r="G39" i="6"/>
  <c r="E39" i="6"/>
  <c r="C39" i="6"/>
  <c r="J38" i="6"/>
  <c r="G38" i="6"/>
  <c r="E38" i="6"/>
  <c r="C38" i="6"/>
  <c r="J37" i="6"/>
  <c r="G37" i="6"/>
  <c r="E37" i="6"/>
  <c r="C37" i="6"/>
  <c r="J36" i="6"/>
  <c r="G36" i="6"/>
  <c r="E36" i="6"/>
  <c r="C36" i="6"/>
  <c r="J35" i="6"/>
  <c r="G35" i="6"/>
  <c r="E35" i="6"/>
  <c r="C35" i="6"/>
  <c r="J34" i="6"/>
  <c r="G34" i="6"/>
  <c r="E34" i="6"/>
  <c r="C34" i="6"/>
  <c r="J33" i="6"/>
  <c r="G33" i="6"/>
  <c r="E33" i="6"/>
  <c r="C33" i="6"/>
  <c r="J32" i="6"/>
  <c r="G32" i="6"/>
  <c r="E32" i="6"/>
  <c r="C32" i="6"/>
  <c r="J31" i="6"/>
  <c r="G31" i="6"/>
  <c r="E31" i="6"/>
  <c r="C31" i="6"/>
  <c r="J30" i="6"/>
  <c r="G30" i="6"/>
  <c r="E30" i="6"/>
  <c r="C30" i="6"/>
  <c r="J29" i="6"/>
  <c r="G29" i="6"/>
  <c r="E29" i="6"/>
  <c r="C29" i="6"/>
  <c r="J28" i="6"/>
  <c r="G28" i="6"/>
  <c r="E28" i="6"/>
  <c r="C28" i="6"/>
  <c r="J27" i="6"/>
  <c r="G27" i="6"/>
  <c r="E27" i="6"/>
  <c r="C27" i="6"/>
  <c r="J26" i="6"/>
  <c r="G26" i="6"/>
  <c r="E26" i="6"/>
  <c r="C26" i="6"/>
  <c r="J25" i="6"/>
  <c r="G25" i="6"/>
  <c r="E25" i="6"/>
  <c r="C25" i="6"/>
  <c r="J24" i="6"/>
  <c r="G24" i="6"/>
  <c r="E24" i="6"/>
  <c r="C24" i="6"/>
  <c r="J23" i="6"/>
  <c r="G23" i="6"/>
  <c r="E23" i="6"/>
  <c r="C23" i="6"/>
  <c r="J22" i="6"/>
  <c r="G22" i="6"/>
  <c r="E22" i="6"/>
  <c r="C22" i="6"/>
  <c r="J21" i="6"/>
  <c r="G21" i="6"/>
  <c r="E21" i="6"/>
  <c r="C21" i="6"/>
  <c r="J20" i="6"/>
  <c r="G20" i="6"/>
  <c r="E20" i="6"/>
  <c r="C20" i="6"/>
  <c r="J19" i="6"/>
  <c r="G19" i="6"/>
  <c r="E19" i="6"/>
  <c r="C19" i="6"/>
  <c r="J18" i="6"/>
  <c r="G18" i="6"/>
  <c r="E18" i="6"/>
  <c r="C18" i="6"/>
  <c r="J17" i="6"/>
  <c r="G17" i="6"/>
  <c r="E17" i="6"/>
  <c r="C17" i="6"/>
  <c r="J16" i="6"/>
  <c r="G16" i="6"/>
  <c r="H16" i="6" s="1"/>
  <c r="E16" i="6"/>
  <c r="C16" i="6"/>
  <c r="J15" i="6"/>
  <c r="G15" i="6"/>
  <c r="E15" i="6"/>
  <c r="C15" i="6"/>
  <c r="J14" i="6"/>
  <c r="G14" i="6"/>
  <c r="E14" i="6"/>
  <c r="C14" i="6"/>
  <c r="J13" i="6"/>
  <c r="G13" i="6"/>
  <c r="E13" i="6"/>
  <c r="C13" i="6"/>
  <c r="J12" i="6"/>
  <c r="G12" i="6"/>
  <c r="E12" i="6"/>
  <c r="C12" i="6"/>
  <c r="J11" i="6"/>
  <c r="G11" i="6"/>
  <c r="E11" i="6"/>
  <c r="C11" i="6"/>
  <c r="J10" i="6"/>
  <c r="G10" i="6"/>
  <c r="E10" i="6"/>
  <c r="C10" i="6"/>
  <c r="J9" i="6"/>
  <c r="G9" i="6"/>
  <c r="E9" i="6"/>
  <c r="C9" i="6"/>
  <c r="J8" i="6"/>
  <c r="G8" i="6"/>
  <c r="H8" i="6" s="1"/>
  <c r="E8" i="6"/>
  <c r="C8" i="6"/>
  <c r="J7" i="6"/>
  <c r="G7" i="6"/>
  <c r="E7" i="6"/>
  <c r="C7" i="6"/>
  <c r="J6" i="6"/>
  <c r="G6" i="6"/>
  <c r="E6" i="6"/>
  <c r="C6" i="6"/>
  <c r="J5" i="6"/>
  <c r="G5" i="6"/>
  <c r="E5" i="6"/>
  <c r="C5" i="6"/>
  <c r="J4" i="6"/>
  <c r="G4" i="6"/>
  <c r="E4" i="6"/>
  <c r="C4" i="6"/>
  <c r="J3" i="6"/>
  <c r="G3" i="6"/>
  <c r="E3" i="6"/>
  <c r="C3" i="6"/>
  <c r="J185" i="6"/>
  <c r="G185" i="6"/>
  <c r="E185" i="6"/>
  <c r="C185" i="6"/>
  <c r="F204" i="7" l="1"/>
  <c r="F220" i="7"/>
  <c r="F236" i="7"/>
  <c r="F11" i="7"/>
  <c r="F27" i="7"/>
  <c r="F43" i="7"/>
  <c r="F59" i="7"/>
  <c r="F75" i="7"/>
  <c r="F91" i="7"/>
  <c r="F107" i="7"/>
  <c r="F123" i="7"/>
  <c r="F139" i="7"/>
  <c r="F155" i="7"/>
  <c r="F171" i="7"/>
  <c r="F188" i="7"/>
  <c r="F252" i="7"/>
  <c r="F268" i="7"/>
  <c r="F4" i="7"/>
  <c r="F20" i="7"/>
  <c r="F36" i="7"/>
  <c r="F52" i="7"/>
  <c r="F68" i="7"/>
  <c r="F84" i="7"/>
  <c r="F100" i="7"/>
  <c r="F116" i="7"/>
  <c r="F132" i="7"/>
  <c r="F148" i="7"/>
  <c r="F164" i="7"/>
  <c r="F180" i="7"/>
  <c r="F197" i="7"/>
  <c r="F213" i="7"/>
  <c r="F229" i="7"/>
  <c r="F245" i="7"/>
  <c r="F261" i="7"/>
  <c r="F277" i="7"/>
  <c r="F5" i="7"/>
  <c r="F21" i="7"/>
  <c r="F37" i="7"/>
  <c r="F53" i="7"/>
  <c r="F69" i="7"/>
  <c r="F85" i="7"/>
  <c r="F101" i="7"/>
  <c r="F117" i="7"/>
  <c r="F133" i="7"/>
  <c r="F149" i="7"/>
  <c r="F165" i="7"/>
  <c r="F181" i="7"/>
  <c r="F198" i="7"/>
  <c r="F214" i="7"/>
  <c r="F230" i="7"/>
  <c r="F246" i="7"/>
  <c r="F262" i="7"/>
  <c r="F278" i="7"/>
  <c r="F9" i="7"/>
  <c r="F25" i="7"/>
  <c r="F41" i="7"/>
  <c r="F57" i="7"/>
  <c r="F73" i="7"/>
  <c r="F89" i="7"/>
  <c r="F105" i="7"/>
  <c r="F121" i="7"/>
  <c r="F137" i="7"/>
  <c r="F153" i="7"/>
  <c r="F169" i="7"/>
  <c r="F186" i="7"/>
  <c r="F202" i="7"/>
  <c r="F218" i="7"/>
  <c r="F234" i="7"/>
  <c r="F250" i="7"/>
  <c r="F266" i="7"/>
  <c r="F10" i="7"/>
  <c r="F26" i="7"/>
  <c r="F42" i="7"/>
  <c r="F58" i="7"/>
  <c r="F74" i="7"/>
  <c r="F90" i="7"/>
  <c r="F106" i="7"/>
  <c r="F122" i="7"/>
  <c r="F138" i="7"/>
  <c r="F154" i="7"/>
  <c r="F170" i="7"/>
  <c r="F187" i="7"/>
  <c r="F203" i="7"/>
  <c r="F219" i="7"/>
  <c r="F235" i="7"/>
  <c r="F251" i="7"/>
  <c r="F267" i="7"/>
  <c r="F12" i="7"/>
  <c r="F28" i="7"/>
  <c r="F44" i="7"/>
  <c r="F60" i="7"/>
  <c r="F76" i="7"/>
  <c r="F92" i="7"/>
  <c r="F108" i="7"/>
  <c r="F124" i="7"/>
  <c r="F140" i="7"/>
  <c r="F156" i="7"/>
  <c r="F172" i="7"/>
  <c r="F189" i="7"/>
  <c r="F205" i="7"/>
  <c r="F221" i="7"/>
  <c r="F237" i="7"/>
  <c r="F253" i="7"/>
  <c r="F269" i="7"/>
  <c r="F13" i="7"/>
  <c r="F29" i="7"/>
  <c r="F45" i="7"/>
  <c r="F61" i="7"/>
  <c r="F77" i="7"/>
  <c r="F93" i="7"/>
  <c r="F109" i="7"/>
  <c r="F125" i="7"/>
  <c r="F141" i="7"/>
  <c r="F157" i="7"/>
  <c r="F173" i="7"/>
  <c r="F190" i="7"/>
  <c r="F206" i="7"/>
  <c r="F222" i="7"/>
  <c r="F238" i="7"/>
  <c r="F254" i="7"/>
  <c r="F270" i="7"/>
  <c r="F14" i="7"/>
  <c r="F30" i="7"/>
  <c r="F46" i="7"/>
  <c r="F62" i="7"/>
  <c r="F78" i="7"/>
  <c r="F94" i="7"/>
  <c r="F110" i="7"/>
  <c r="F126" i="7"/>
  <c r="F142" i="7"/>
  <c r="F158" i="7"/>
  <c r="F174" i="7"/>
  <c r="F191" i="7"/>
  <c r="F207" i="7"/>
  <c r="F223" i="7"/>
  <c r="F239" i="7"/>
  <c r="F255" i="7"/>
  <c r="F271" i="7"/>
  <c r="F15" i="7"/>
  <c r="F31" i="7"/>
  <c r="F47" i="7"/>
  <c r="F63" i="7"/>
  <c r="F79" i="7"/>
  <c r="F95" i="7"/>
  <c r="F111" i="7"/>
  <c r="F127" i="7"/>
  <c r="F143" i="7"/>
  <c r="F159" i="7"/>
  <c r="F175" i="7"/>
  <c r="F192" i="7"/>
  <c r="F208" i="7"/>
  <c r="F224" i="7"/>
  <c r="F240" i="7"/>
  <c r="F256" i="7"/>
  <c r="F272" i="7"/>
  <c r="F16" i="7"/>
  <c r="F32" i="7"/>
  <c r="F48" i="7"/>
  <c r="F64" i="7"/>
  <c r="F80" i="7"/>
  <c r="F96" i="7"/>
  <c r="F112" i="7"/>
  <c r="F128" i="7"/>
  <c r="F144" i="7"/>
  <c r="F160" i="7"/>
  <c r="F176" i="7"/>
  <c r="F193" i="7"/>
  <c r="F209" i="7"/>
  <c r="F225" i="7"/>
  <c r="F241" i="7"/>
  <c r="F257" i="7"/>
  <c r="F273" i="7"/>
  <c r="F17" i="7"/>
  <c r="F33" i="7"/>
  <c r="F49" i="7"/>
  <c r="F65" i="7"/>
  <c r="F81" i="7"/>
  <c r="F97" i="7"/>
  <c r="F113" i="7"/>
  <c r="F129" i="7"/>
  <c r="F145" i="7"/>
  <c r="F161" i="7"/>
  <c r="F177" i="7"/>
  <c r="F194" i="7"/>
  <c r="F210" i="7"/>
  <c r="F226" i="7"/>
  <c r="F242" i="7"/>
  <c r="F258" i="7"/>
  <c r="F274" i="7"/>
  <c r="F185" i="7"/>
  <c r="F18" i="7"/>
  <c r="F34" i="7"/>
  <c r="F50" i="7"/>
  <c r="F66" i="7"/>
  <c r="F82" i="7"/>
  <c r="F98" i="7"/>
  <c r="F114" i="7"/>
  <c r="F130" i="7"/>
  <c r="F146" i="7"/>
  <c r="F162" i="7"/>
  <c r="F178" i="7"/>
  <c r="F195" i="7"/>
  <c r="F211" i="7"/>
  <c r="F227" i="7"/>
  <c r="F243" i="7"/>
  <c r="F259" i="7"/>
  <c r="F275" i="7"/>
  <c r="F19" i="7"/>
  <c r="F35" i="7"/>
  <c r="F51" i="7"/>
  <c r="F67" i="7"/>
  <c r="F83" i="7"/>
  <c r="F99" i="7"/>
  <c r="F115" i="7"/>
  <c r="F131" i="7"/>
  <c r="F147" i="7"/>
  <c r="F163" i="7"/>
  <c r="F179" i="7"/>
  <c r="F196" i="7"/>
  <c r="F212" i="7"/>
  <c r="F228" i="7"/>
  <c r="F244" i="7"/>
  <c r="F260" i="7"/>
  <c r="F276" i="7"/>
  <c r="F6" i="7"/>
  <c r="F22" i="7"/>
  <c r="F38" i="7"/>
  <c r="F54" i="7"/>
  <c r="F70" i="7"/>
  <c r="F86" i="7"/>
  <c r="F102" i="7"/>
  <c r="F118" i="7"/>
  <c r="F134" i="7"/>
  <c r="F150" i="7"/>
  <c r="F166" i="7"/>
  <c r="F182" i="7"/>
  <c r="F199" i="7"/>
  <c r="F215" i="7"/>
  <c r="F231" i="7"/>
  <c r="F247" i="7"/>
  <c r="F263" i="7"/>
  <c r="F279" i="7"/>
  <c r="F7" i="7"/>
  <c r="F23" i="7"/>
  <c r="F39" i="7"/>
  <c r="F55" i="7"/>
  <c r="F71" i="7"/>
  <c r="F87" i="7"/>
  <c r="F103" i="7"/>
  <c r="F119" i="7"/>
  <c r="F135" i="7"/>
  <c r="F151" i="7"/>
  <c r="F167" i="7"/>
  <c r="F183" i="7"/>
  <c r="F200" i="7"/>
  <c r="F216" i="7"/>
  <c r="F232" i="7"/>
  <c r="F248" i="7"/>
  <c r="F264" i="7"/>
  <c r="F280" i="7"/>
  <c r="F8" i="7"/>
  <c r="F24" i="7"/>
  <c r="F40" i="7"/>
  <c r="F56" i="7"/>
  <c r="F72" i="7"/>
  <c r="F88" i="7"/>
  <c r="F104" i="7"/>
  <c r="F120" i="7"/>
  <c r="F136" i="7"/>
  <c r="F152" i="7"/>
  <c r="F168" i="7"/>
  <c r="F184" i="7"/>
  <c r="F201" i="7"/>
  <c r="F217" i="7"/>
  <c r="F233" i="7"/>
  <c r="F249" i="7"/>
  <c r="F265" i="7"/>
  <c r="F3" i="7"/>
  <c r="H43" i="6"/>
  <c r="H266" i="6"/>
  <c r="H121" i="6"/>
  <c r="H58" i="6"/>
  <c r="H237" i="6"/>
  <c r="H241" i="6"/>
  <c r="H245" i="6"/>
  <c r="H253" i="6"/>
  <c r="H257" i="6"/>
  <c r="H261" i="6"/>
  <c r="H44" i="6"/>
  <c r="H48" i="6"/>
  <c r="H52" i="6"/>
  <c r="H127" i="6"/>
  <c r="H135" i="6"/>
  <c r="H139" i="6"/>
  <c r="H156" i="6"/>
  <c r="H160" i="6"/>
  <c r="H168" i="6"/>
  <c r="H172" i="6"/>
  <c r="H176" i="6"/>
  <c r="H180" i="6"/>
  <c r="H193" i="6"/>
  <c r="H196" i="6"/>
  <c r="H200" i="6"/>
  <c r="H207" i="6"/>
  <c r="H211" i="6"/>
  <c r="H215" i="6"/>
  <c r="H259" i="6"/>
  <c r="H263" i="6"/>
  <c r="H267" i="6"/>
  <c r="H270" i="6"/>
  <c r="H278" i="6"/>
  <c r="H14" i="6"/>
  <c r="H22" i="6"/>
  <c r="H26" i="6"/>
  <c r="H30" i="6"/>
  <c r="H45" i="6"/>
  <c r="H53" i="6"/>
  <c r="H57" i="6"/>
  <c r="H72" i="6"/>
  <c r="H84" i="6"/>
  <c r="H88" i="6"/>
  <c r="H92" i="6"/>
  <c r="H100" i="6"/>
  <c r="H104" i="6"/>
  <c r="H108" i="6"/>
  <c r="H116" i="6"/>
  <c r="H124" i="6"/>
  <c r="H240" i="6"/>
  <c r="H248" i="6"/>
  <c r="H260" i="6"/>
  <c r="H271" i="6"/>
  <c r="H279" i="6"/>
  <c r="H94" i="6"/>
  <c r="H106" i="6"/>
  <c r="H110" i="6"/>
  <c r="H118" i="6"/>
  <c r="H64" i="6"/>
  <c r="H79" i="6"/>
  <c r="H87" i="6"/>
  <c r="H73" i="6"/>
  <c r="H77" i="6"/>
  <c r="H81" i="6"/>
  <c r="H85" i="6"/>
  <c r="H89" i="6"/>
  <c r="H93" i="6"/>
  <c r="H97" i="6"/>
  <c r="H101" i="6"/>
  <c r="H105" i="6"/>
  <c r="H113" i="6"/>
  <c r="H117" i="6"/>
  <c r="H150" i="6"/>
  <c r="H182" i="6"/>
  <c r="H130" i="6"/>
  <c r="H134" i="6"/>
  <c r="H159" i="6"/>
  <c r="H163" i="6"/>
  <c r="H167" i="6"/>
  <c r="H171" i="6"/>
  <c r="H175" i="6"/>
  <c r="H179" i="6"/>
  <c r="H183" i="6"/>
  <c r="H188" i="6"/>
  <c r="H195" i="6"/>
  <c r="H203" i="6"/>
  <c r="H206" i="6"/>
  <c r="H210" i="6"/>
  <c r="H238" i="6"/>
  <c r="H242" i="6"/>
  <c r="H246" i="6"/>
  <c r="H250" i="6"/>
  <c r="H254" i="6"/>
  <c r="H148" i="6"/>
  <c r="H189" i="6"/>
  <c r="H231" i="6"/>
  <c r="H247" i="6"/>
  <c r="H251" i="6"/>
  <c r="H136" i="6"/>
  <c r="H27" i="6"/>
  <c r="H46" i="6"/>
  <c r="H50" i="6"/>
  <c r="H54" i="6"/>
  <c r="H165" i="6"/>
  <c r="H181" i="6"/>
  <c r="H197" i="6"/>
  <c r="H208" i="6"/>
  <c r="H220" i="6"/>
  <c r="H129" i="6"/>
  <c r="H47" i="6"/>
  <c r="H51" i="6"/>
  <c r="H55" i="6"/>
  <c r="H174" i="6"/>
  <c r="H178" i="6"/>
  <c r="H198" i="6"/>
  <c r="H205" i="6"/>
  <c r="H209" i="6"/>
  <c r="H233" i="6"/>
  <c r="H70" i="6"/>
  <c r="H138" i="6"/>
  <c r="H25" i="6"/>
  <c r="H41" i="6"/>
  <c r="H258" i="6"/>
  <c r="H60" i="6"/>
  <c r="H91" i="6"/>
  <c r="H95" i="6"/>
  <c r="H99" i="6"/>
  <c r="H103" i="6"/>
  <c r="H111" i="6"/>
  <c r="H115" i="6"/>
  <c r="H142" i="6"/>
  <c r="H155" i="6"/>
  <c r="H226" i="6"/>
  <c r="H234" i="6"/>
  <c r="H107" i="6"/>
  <c r="H3" i="6"/>
  <c r="H7" i="6"/>
  <c r="H11" i="6"/>
  <c r="H19" i="6"/>
  <c r="H23" i="6"/>
  <c r="H31" i="6"/>
  <c r="H35" i="6"/>
  <c r="H39" i="6"/>
  <c r="H61" i="6"/>
  <c r="H68" i="6"/>
  <c r="H119" i="6"/>
  <c r="H143" i="6"/>
  <c r="H147" i="6"/>
  <c r="H216" i="6"/>
  <c r="H228" i="6"/>
  <c r="H232" i="6"/>
  <c r="H274" i="6"/>
  <c r="H123" i="6"/>
  <c r="H202" i="6"/>
  <c r="H252" i="6"/>
  <c r="H20" i="6"/>
  <c r="H24" i="6"/>
  <c r="H32" i="6"/>
  <c r="H36" i="6"/>
  <c r="H40" i="6"/>
  <c r="H62" i="6"/>
  <c r="H144" i="6"/>
  <c r="H152" i="6"/>
  <c r="H213" i="6"/>
  <c r="H221" i="6"/>
  <c r="H225" i="6"/>
  <c r="H229" i="6"/>
  <c r="H128" i="6"/>
  <c r="H5" i="6"/>
  <c r="H9" i="6"/>
  <c r="H13" i="6"/>
  <c r="H17" i="6"/>
  <c r="H21" i="6"/>
  <c r="H29" i="6"/>
  <c r="H33" i="6"/>
  <c r="H37" i="6"/>
  <c r="H59" i="6"/>
  <c r="H63" i="6"/>
  <c r="H66" i="6"/>
  <c r="H140" i="6"/>
  <c r="H145" i="6"/>
  <c r="H149" i="6"/>
  <c r="H153" i="6"/>
  <c r="H218" i="6"/>
  <c r="H230" i="6"/>
  <c r="H265" i="6"/>
  <c r="H276" i="6"/>
  <c r="H78" i="6"/>
  <c r="H82" i="6"/>
  <c r="H86" i="6"/>
  <c r="H184" i="6"/>
  <c r="H133" i="6"/>
  <c r="H157" i="6"/>
  <c r="H56" i="6"/>
  <c r="H102" i="6"/>
  <c r="H114" i="6"/>
  <c r="H137" i="6"/>
  <c r="H177" i="6"/>
  <c r="H269" i="6"/>
  <c r="H273" i="6"/>
  <c r="H42" i="6"/>
  <c r="H67" i="6"/>
  <c r="H146" i="6"/>
  <c r="H219" i="6"/>
  <c r="H227" i="6"/>
  <c r="H277" i="6"/>
  <c r="H164" i="6"/>
  <c r="H34" i="6"/>
  <c r="H71" i="6"/>
  <c r="H75" i="6"/>
  <c r="H83" i="6"/>
  <c r="H122" i="6"/>
  <c r="H126" i="6"/>
  <c r="H166" i="6"/>
  <c r="H186" i="6"/>
  <c r="H235" i="6"/>
  <c r="H239" i="6"/>
  <c r="H243" i="6"/>
  <c r="G281" i="6"/>
  <c r="H18" i="6"/>
  <c r="H15" i="6"/>
  <c r="H275" i="6"/>
  <c r="H217" i="6"/>
  <c r="H268" i="6"/>
  <c r="H4" i="6"/>
  <c r="H65" i="6"/>
  <c r="H90" i="6"/>
  <c r="H141" i="6"/>
  <c r="H190" i="6"/>
  <c r="H214" i="6"/>
  <c r="H112" i="6"/>
  <c r="H187" i="6"/>
  <c r="H236" i="6"/>
  <c r="H12" i="6"/>
  <c r="H38" i="6"/>
  <c r="H69" i="6"/>
  <c r="H76" i="6"/>
  <c r="H98" i="6"/>
  <c r="H109" i="6"/>
  <c r="H120" i="6"/>
  <c r="H131" i="6"/>
  <c r="H161" i="6"/>
  <c r="H191" i="6"/>
  <c r="H194" i="6"/>
  <c r="H201" i="6"/>
  <c r="H222" i="6"/>
  <c r="H244" i="6"/>
  <c r="H255" i="6"/>
  <c r="H262" i="6"/>
  <c r="H80" i="6"/>
  <c r="H154" i="6"/>
  <c r="H204" i="6"/>
  <c r="H280" i="6"/>
  <c r="C281" i="6"/>
  <c r="H132" i="6"/>
  <c r="H158" i="6"/>
  <c r="H162" i="6"/>
  <c r="H169" i="6"/>
  <c r="H192" i="6"/>
  <c r="H212" i="6"/>
  <c r="H223" i="6"/>
  <c r="H256" i="6"/>
  <c r="E281" i="6"/>
  <c r="H6" i="6"/>
  <c r="H28" i="6"/>
  <c r="H151" i="6"/>
  <c r="H10" i="6"/>
  <c r="H49" i="6"/>
  <c r="H74" i="6"/>
  <c r="H125" i="6"/>
  <c r="H173" i="6"/>
  <c r="H199" i="6"/>
  <c r="H249" i="6"/>
  <c r="H224" i="6"/>
  <c r="H264" i="6"/>
  <c r="H96" i="6"/>
  <c r="H170" i="6"/>
  <c r="H185" i="6"/>
  <c r="F281" i="7" l="1"/>
  <c r="B283" i="6" s="1"/>
  <c r="H283" i="6"/>
  <c r="H281" i="6"/>
  <c r="H284" i="6" s="1"/>
  <c r="K3" i="6"/>
  <c r="L3" i="6" s="1"/>
  <c r="L281" i="6" l="1"/>
  <c r="B281" i="5" l="1"/>
  <c r="E280" i="5"/>
  <c r="F280" i="5" s="1"/>
  <c r="E279" i="5"/>
  <c r="F279" i="5" s="1"/>
  <c r="E278" i="5"/>
  <c r="F278" i="5" s="1"/>
  <c r="E277" i="5"/>
  <c r="F277" i="5" s="1"/>
  <c r="E276" i="5"/>
  <c r="F276" i="5" s="1"/>
  <c r="E275" i="5"/>
  <c r="F275" i="5" s="1"/>
  <c r="E274" i="5"/>
  <c r="F274" i="5" s="1"/>
  <c r="E273" i="5"/>
  <c r="F273" i="5" s="1"/>
  <c r="E272" i="5"/>
  <c r="F272" i="5" s="1"/>
  <c r="E271" i="5"/>
  <c r="F271" i="5" s="1"/>
  <c r="E270" i="5"/>
  <c r="F270" i="5" s="1"/>
  <c r="E269" i="5"/>
  <c r="F269" i="5" s="1"/>
  <c r="E268" i="5"/>
  <c r="F268" i="5" s="1"/>
  <c r="E267" i="5"/>
  <c r="F267" i="5" s="1"/>
  <c r="E266" i="5"/>
  <c r="F266" i="5" s="1"/>
  <c r="E265" i="5"/>
  <c r="F265" i="5" s="1"/>
  <c r="E264" i="5"/>
  <c r="F264" i="5" s="1"/>
  <c r="E263" i="5"/>
  <c r="F263" i="5" s="1"/>
  <c r="E262" i="5"/>
  <c r="F262" i="5" s="1"/>
  <c r="E261" i="5"/>
  <c r="F261" i="5" s="1"/>
  <c r="E260" i="5"/>
  <c r="F260" i="5" s="1"/>
  <c r="E259" i="5"/>
  <c r="F259" i="5" s="1"/>
  <c r="E258" i="5"/>
  <c r="F258" i="5" s="1"/>
  <c r="E257" i="5"/>
  <c r="F257" i="5" s="1"/>
  <c r="E256" i="5"/>
  <c r="F256" i="5" s="1"/>
  <c r="E255" i="5"/>
  <c r="F255" i="5" s="1"/>
  <c r="E254" i="5"/>
  <c r="F254" i="5" s="1"/>
  <c r="E253" i="5"/>
  <c r="F253" i="5" s="1"/>
  <c r="E252" i="5"/>
  <c r="F252" i="5" s="1"/>
  <c r="E251" i="5"/>
  <c r="F251" i="5" s="1"/>
  <c r="E250" i="5"/>
  <c r="F250" i="5" s="1"/>
  <c r="E249" i="5"/>
  <c r="F249" i="5" s="1"/>
  <c r="E248" i="5"/>
  <c r="F248" i="5" s="1"/>
  <c r="E247" i="5"/>
  <c r="F247" i="5" s="1"/>
  <c r="E246" i="5"/>
  <c r="F246" i="5" s="1"/>
  <c r="E245" i="5"/>
  <c r="F245" i="5" s="1"/>
  <c r="E244" i="5"/>
  <c r="F244" i="5" s="1"/>
  <c r="E243" i="5"/>
  <c r="F243" i="5" s="1"/>
  <c r="E242" i="5"/>
  <c r="F242" i="5" s="1"/>
  <c r="E241" i="5"/>
  <c r="F241" i="5" s="1"/>
  <c r="E240" i="5"/>
  <c r="F240" i="5" s="1"/>
  <c r="E239" i="5"/>
  <c r="F239" i="5" s="1"/>
  <c r="E238" i="5"/>
  <c r="F238" i="5" s="1"/>
  <c r="E237" i="5"/>
  <c r="F237" i="5" s="1"/>
  <c r="E236" i="5"/>
  <c r="F236" i="5" s="1"/>
  <c r="E235" i="5"/>
  <c r="F235" i="5" s="1"/>
  <c r="E234" i="5"/>
  <c r="F234" i="5" s="1"/>
  <c r="E233" i="5"/>
  <c r="F233" i="5" s="1"/>
  <c r="E232" i="5"/>
  <c r="F232" i="5" s="1"/>
  <c r="E231" i="5"/>
  <c r="F231" i="5" s="1"/>
  <c r="E230" i="5"/>
  <c r="F230" i="5" s="1"/>
  <c r="E229" i="5"/>
  <c r="F229" i="5" s="1"/>
  <c r="E228" i="5"/>
  <c r="F228" i="5" s="1"/>
  <c r="E227" i="5"/>
  <c r="F227" i="5" s="1"/>
  <c r="E226" i="5"/>
  <c r="F226" i="5" s="1"/>
  <c r="E225" i="5"/>
  <c r="F225" i="5" s="1"/>
  <c r="E224" i="5"/>
  <c r="F224" i="5" s="1"/>
  <c r="E223" i="5"/>
  <c r="F223" i="5" s="1"/>
  <c r="E222" i="5"/>
  <c r="F222" i="5" s="1"/>
  <c r="E221" i="5"/>
  <c r="F221" i="5" s="1"/>
  <c r="E220" i="5"/>
  <c r="F220" i="5" s="1"/>
  <c r="E219" i="5"/>
  <c r="F219" i="5" s="1"/>
  <c r="E218" i="5"/>
  <c r="F218" i="5" s="1"/>
  <c r="E217" i="5"/>
  <c r="F217" i="5" s="1"/>
  <c r="E216" i="5"/>
  <c r="F216" i="5" s="1"/>
  <c r="E215" i="5"/>
  <c r="F215" i="5" s="1"/>
  <c r="E214" i="5"/>
  <c r="F214" i="5" s="1"/>
  <c r="E213" i="5"/>
  <c r="F213" i="5" s="1"/>
  <c r="E212" i="5"/>
  <c r="F212" i="5" s="1"/>
  <c r="E211" i="5"/>
  <c r="F211" i="5" s="1"/>
  <c r="E210" i="5"/>
  <c r="F210" i="5" s="1"/>
  <c r="E209" i="5"/>
  <c r="F209" i="5" s="1"/>
  <c r="E208" i="5"/>
  <c r="F208" i="5" s="1"/>
  <c r="E207" i="5"/>
  <c r="F207" i="5" s="1"/>
  <c r="E206" i="5"/>
  <c r="F206" i="5" s="1"/>
  <c r="E205" i="5"/>
  <c r="F205" i="5" s="1"/>
  <c r="E204" i="5"/>
  <c r="F204" i="5" s="1"/>
  <c r="E203" i="5"/>
  <c r="F203" i="5" s="1"/>
  <c r="E202" i="5"/>
  <c r="F202" i="5" s="1"/>
  <c r="E201" i="5"/>
  <c r="F201" i="5" s="1"/>
  <c r="E200" i="5"/>
  <c r="F200" i="5" s="1"/>
  <c r="E199" i="5"/>
  <c r="F199" i="5" s="1"/>
  <c r="E198" i="5"/>
  <c r="F198" i="5" s="1"/>
  <c r="E197" i="5"/>
  <c r="F197" i="5" s="1"/>
  <c r="E196" i="5"/>
  <c r="F196" i="5" s="1"/>
  <c r="E195" i="5"/>
  <c r="F195" i="5" s="1"/>
  <c r="E194" i="5"/>
  <c r="F194" i="5" s="1"/>
  <c r="E193" i="5"/>
  <c r="F193" i="5" s="1"/>
  <c r="E192" i="5"/>
  <c r="F192" i="5" s="1"/>
  <c r="E191" i="5"/>
  <c r="F191" i="5" s="1"/>
  <c r="E190" i="5"/>
  <c r="F190" i="5" s="1"/>
  <c r="E189" i="5"/>
  <c r="F189" i="5" s="1"/>
  <c r="E188" i="5"/>
  <c r="F188" i="5" s="1"/>
  <c r="E187" i="5"/>
  <c r="F187" i="5" s="1"/>
  <c r="E186" i="5"/>
  <c r="F186" i="5" s="1"/>
  <c r="E184" i="5"/>
  <c r="F184" i="5" s="1"/>
  <c r="E183" i="5"/>
  <c r="F183" i="5" s="1"/>
  <c r="E182" i="5"/>
  <c r="F182" i="5" s="1"/>
  <c r="E181" i="5"/>
  <c r="F181" i="5" s="1"/>
  <c r="E180" i="5"/>
  <c r="F180" i="5" s="1"/>
  <c r="E179" i="5"/>
  <c r="F179" i="5" s="1"/>
  <c r="E178" i="5"/>
  <c r="F178" i="5" s="1"/>
  <c r="E177" i="5"/>
  <c r="F177" i="5" s="1"/>
  <c r="E176" i="5"/>
  <c r="F176" i="5" s="1"/>
  <c r="E175" i="5"/>
  <c r="F175" i="5" s="1"/>
  <c r="E174" i="5"/>
  <c r="F174" i="5" s="1"/>
  <c r="E173" i="5"/>
  <c r="F173" i="5" s="1"/>
  <c r="E172" i="5"/>
  <c r="F172" i="5" s="1"/>
  <c r="E171" i="5"/>
  <c r="F171" i="5" s="1"/>
  <c r="E170" i="5"/>
  <c r="F170" i="5" s="1"/>
  <c r="E169" i="5"/>
  <c r="F169" i="5" s="1"/>
  <c r="E168" i="5"/>
  <c r="F168" i="5" s="1"/>
  <c r="E167" i="5"/>
  <c r="F167" i="5" s="1"/>
  <c r="E166" i="5"/>
  <c r="F166" i="5" s="1"/>
  <c r="E165" i="5"/>
  <c r="F165" i="5" s="1"/>
  <c r="E164" i="5"/>
  <c r="F164" i="5" s="1"/>
  <c r="E163" i="5"/>
  <c r="F163" i="5" s="1"/>
  <c r="E162" i="5"/>
  <c r="F162" i="5" s="1"/>
  <c r="E161" i="5"/>
  <c r="F161" i="5" s="1"/>
  <c r="E160" i="5"/>
  <c r="F160" i="5" s="1"/>
  <c r="E159" i="5"/>
  <c r="F159" i="5" s="1"/>
  <c r="E158" i="5"/>
  <c r="F158" i="5" s="1"/>
  <c r="E157" i="5"/>
  <c r="F157" i="5" s="1"/>
  <c r="E156" i="5"/>
  <c r="F156" i="5" s="1"/>
  <c r="E155" i="5"/>
  <c r="F155" i="5" s="1"/>
  <c r="E154" i="5"/>
  <c r="F154" i="5" s="1"/>
  <c r="E153" i="5"/>
  <c r="F153" i="5" s="1"/>
  <c r="E152" i="5"/>
  <c r="F152" i="5" s="1"/>
  <c r="E151" i="5"/>
  <c r="F151" i="5" s="1"/>
  <c r="E150" i="5"/>
  <c r="F150" i="5" s="1"/>
  <c r="E149" i="5"/>
  <c r="F149" i="5" s="1"/>
  <c r="E148" i="5"/>
  <c r="F148" i="5" s="1"/>
  <c r="E147" i="5"/>
  <c r="F147" i="5" s="1"/>
  <c r="E146" i="5"/>
  <c r="F146" i="5" s="1"/>
  <c r="E145" i="5"/>
  <c r="F145" i="5" s="1"/>
  <c r="E144" i="5"/>
  <c r="F144" i="5" s="1"/>
  <c r="E143" i="5"/>
  <c r="F143" i="5" s="1"/>
  <c r="E142" i="5"/>
  <c r="F142" i="5" s="1"/>
  <c r="E141" i="5"/>
  <c r="F141" i="5" s="1"/>
  <c r="E140" i="5"/>
  <c r="F140" i="5" s="1"/>
  <c r="E139" i="5"/>
  <c r="F139" i="5" s="1"/>
  <c r="E138" i="5"/>
  <c r="F138" i="5" s="1"/>
  <c r="E137" i="5"/>
  <c r="F137" i="5" s="1"/>
  <c r="E136" i="5"/>
  <c r="F136" i="5" s="1"/>
  <c r="E135" i="5"/>
  <c r="F135" i="5" s="1"/>
  <c r="E134" i="5"/>
  <c r="F134" i="5" s="1"/>
  <c r="E133" i="5"/>
  <c r="F133" i="5" s="1"/>
  <c r="E132" i="5"/>
  <c r="F132" i="5" s="1"/>
  <c r="E131" i="5"/>
  <c r="F131" i="5" s="1"/>
  <c r="E130" i="5"/>
  <c r="F130" i="5" s="1"/>
  <c r="E129" i="5"/>
  <c r="F129" i="5" s="1"/>
  <c r="E128" i="5"/>
  <c r="F128" i="5" s="1"/>
  <c r="E127" i="5"/>
  <c r="F127" i="5" s="1"/>
  <c r="E126" i="5"/>
  <c r="F126" i="5" s="1"/>
  <c r="E125" i="5"/>
  <c r="F125" i="5" s="1"/>
  <c r="E124" i="5"/>
  <c r="F124" i="5" s="1"/>
  <c r="E123" i="5"/>
  <c r="F123" i="5" s="1"/>
  <c r="E122" i="5"/>
  <c r="F122" i="5" s="1"/>
  <c r="E121" i="5"/>
  <c r="F121" i="5" s="1"/>
  <c r="E120" i="5"/>
  <c r="F120" i="5" s="1"/>
  <c r="E119" i="5"/>
  <c r="F119" i="5" s="1"/>
  <c r="E118" i="5"/>
  <c r="F118" i="5" s="1"/>
  <c r="E117" i="5"/>
  <c r="F117" i="5" s="1"/>
  <c r="E116" i="5"/>
  <c r="F116" i="5" s="1"/>
  <c r="E115" i="5"/>
  <c r="F115" i="5" s="1"/>
  <c r="E114" i="5"/>
  <c r="F114" i="5" s="1"/>
  <c r="E113" i="5"/>
  <c r="F113" i="5" s="1"/>
  <c r="E112" i="5"/>
  <c r="F112" i="5" s="1"/>
  <c r="E111" i="5"/>
  <c r="F111" i="5" s="1"/>
  <c r="E110" i="5"/>
  <c r="F110" i="5" s="1"/>
  <c r="E109" i="5"/>
  <c r="F109" i="5" s="1"/>
  <c r="E108" i="5"/>
  <c r="F108" i="5" s="1"/>
  <c r="E107" i="5"/>
  <c r="F107" i="5" s="1"/>
  <c r="E106" i="5"/>
  <c r="F106" i="5" s="1"/>
  <c r="E105" i="5"/>
  <c r="F105" i="5" s="1"/>
  <c r="E104" i="5"/>
  <c r="F104" i="5" s="1"/>
  <c r="E103" i="5"/>
  <c r="F103" i="5" s="1"/>
  <c r="E102" i="5"/>
  <c r="F102" i="5" s="1"/>
  <c r="E101" i="5"/>
  <c r="F101" i="5" s="1"/>
  <c r="E100" i="5"/>
  <c r="F100" i="5" s="1"/>
  <c r="E99" i="5"/>
  <c r="F99" i="5" s="1"/>
  <c r="E98" i="5"/>
  <c r="F98" i="5" s="1"/>
  <c r="E97" i="5"/>
  <c r="F97" i="5" s="1"/>
  <c r="E96" i="5"/>
  <c r="F96" i="5" s="1"/>
  <c r="E95" i="5"/>
  <c r="F95" i="5" s="1"/>
  <c r="E94" i="5"/>
  <c r="F94" i="5" s="1"/>
  <c r="E93" i="5"/>
  <c r="F93" i="5" s="1"/>
  <c r="E92" i="5"/>
  <c r="F92" i="5" s="1"/>
  <c r="E91" i="5"/>
  <c r="F91" i="5" s="1"/>
  <c r="E90" i="5"/>
  <c r="F90" i="5" s="1"/>
  <c r="E89" i="5"/>
  <c r="F89" i="5" s="1"/>
  <c r="E88" i="5"/>
  <c r="F88" i="5" s="1"/>
  <c r="E87" i="5"/>
  <c r="F87" i="5" s="1"/>
  <c r="E86" i="5"/>
  <c r="F86" i="5" s="1"/>
  <c r="E85" i="5"/>
  <c r="F85" i="5" s="1"/>
  <c r="E84" i="5"/>
  <c r="F84" i="5" s="1"/>
  <c r="E83" i="5"/>
  <c r="F83" i="5" s="1"/>
  <c r="E82" i="5"/>
  <c r="F82" i="5" s="1"/>
  <c r="E81" i="5"/>
  <c r="F81" i="5" s="1"/>
  <c r="E80" i="5"/>
  <c r="F80" i="5" s="1"/>
  <c r="E79" i="5"/>
  <c r="F79" i="5" s="1"/>
  <c r="E78" i="5"/>
  <c r="F78" i="5" s="1"/>
  <c r="E77" i="5"/>
  <c r="F77" i="5" s="1"/>
  <c r="E76" i="5"/>
  <c r="F76" i="5" s="1"/>
  <c r="E75" i="5"/>
  <c r="F75" i="5" s="1"/>
  <c r="E74" i="5"/>
  <c r="F74" i="5" s="1"/>
  <c r="E73" i="5"/>
  <c r="F73" i="5" s="1"/>
  <c r="E72" i="5"/>
  <c r="F72" i="5" s="1"/>
  <c r="E71" i="5"/>
  <c r="F71" i="5" s="1"/>
  <c r="E70" i="5"/>
  <c r="F70" i="5" s="1"/>
  <c r="E69" i="5"/>
  <c r="F69" i="5" s="1"/>
  <c r="E68" i="5"/>
  <c r="F68" i="5" s="1"/>
  <c r="E67" i="5"/>
  <c r="F67" i="5" s="1"/>
  <c r="E66" i="5"/>
  <c r="F66" i="5" s="1"/>
  <c r="E65" i="5"/>
  <c r="F65" i="5" s="1"/>
  <c r="E64" i="5"/>
  <c r="F64" i="5" s="1"/>
  <c r="E63" i="5"/>
  <c r="F63" i="5" s="1"/>
  <c r="E62" i="5"/>
  <c r="F62" i="5" s="1"/>
  <c r="E61" i="5"/>
  <c r="F61" i="5" s="1"/>
  <c r="E60" i="5"/>
  <c r="F60" i="5" s="1"/>
  <c r="E59" i="5"/>
  <c r="F59" i="5" s="1"/>
  <c r="E58" i="5"/>
  <c r="F58" i="5" s="1"/>
  <c r="E57" i="5"/>
  <c r="F57" i="5" s="1"/>
  <c r="E56" i="5"/>
  <c r="F56" i="5" s="1"/>
  <c r="E55" i="5"/>
  <c r="F55" i="5" s="1"/>
  <c r="E54" i="5"/>
  <c r="F54" i="5" s="1"/>
  <c r="E53" i="5"/>
  <c r="F53" i="5" s="1"/>
  <c r="E52" i="5"/>
  <c r="F52" i="5" s="1"/>
  <c r="E51" i="5"/>
  <c r="F51" i="5" s="1"/>
  <c r="E50" i="5"/>
  <c r="F50" i="5" s="1"/>
  <c r="E49" i="5"/>
  <c r="F49" i="5" s="1"/>
  <c r="E48" i="5"/>
  <c r="F48" i="5" s="1"/>
  <c r="E47" i="5"/>
  <c r="F47" i="5" s="1"/>
  <c r="E46" i="5"/>
  <c r="F46" i="5" s="1"/>
  <c r="E45" i="5"/>
  <c r="F45" i="5" s="1"/>
  <c r="E44" i="5"/>
  <c r="F44" i="5" s="1"/>
  <c r="E43" i="5"/>
  <c r="F43" i="5" s="1"/>
  <c r="E42" i="5"/>
  <c r="F42" i="5" s="1"/>
  <c r="E41" i="5"/>
  <c r="F41" i="5" s="1"/>
  <c r="E40" i="5"/>
  <c r="F40" i="5" s="1"/>
  <c r="E39" i="5"/>
  <c r="F39" i="5" s="1"/>
  <c r="E38" i="5"/>
  <c r="F38" i="5" s="1"/>
  <c r="E37" i="5"/>
  <c r="F37" i="5" s="1"/>
  <c r="E36" i="5"/>
  <c r="F36" i="5" s="1"/>
  <c r="E35" i="5"/>
  <c r="F35" i="5" s="1"/>
  <c r="E34" i="5"/>
  <c r="F34" i="5" s="1"/>
  <c r="E33" i="5"/>
  <c r="F33" i="5" s="1"/>
  <c r="E32" i="5"/>
  <c r="F32" i="5" s="1"/>
  <c r="E31" i="5"/>
  <c r="F31" i="5" s="1"/>
  <c r="E30" i="5"/>
  <c r="F30" i="5" s="1"/>
  <c r="E29" i="5"/>
  <c r="F29" i="5" s="1"/>
  <c r="E28" i="5"/>
  <c r="F28" i="5" s="1"/>
  <c r="E27" i="5"/>
  <c r="F27" i="5" s="1"/>
  <c r="E26" i="5"/>
  <c r="F26" i="5" s="1"/>
  <c r="E25" i="5"/>
  <c r="F25" i="5" s="1"/>
  <c r="E24" i="5"/>
  <c r="F24" i="5" s="1"/>
  <c r="E23" i="5"/>
  <c r="F23" i="5" s="1"/>
  <c r="E22" i="5"/>
  <c r="F22" i="5" s="1"/>
  <c r="E21" i="5"/>
  <c r="F21" i="5" s="1"/>
  <c r="E20" i="5"/>
  <c r="F20" i="5" s="1"/>
  <c r="E19" i="5"/>
  <c r="F19" i="5" s="1"/>
  <c r="E18" i="5"/>
  <c r="F18" i="5" s="1"/>
  <c r="E17" i="5"/>
  <c r="F17" i="5" s="1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E10" i="5"/>
  <c r="F10" i="5" s="1"/>
  <c r="E9" i="5"/>
  <c r="F9" i="5" s="1"/>
  <c r="E8" i="5"/>
  <c r="F8" i="5" s="1"/>
  <c r="E7" i="5"/>
  <c r="F7" i="5" s="1"/>
  <c r="E6" i="5"/>
  <c r="F6" i="5" s="1"/>
  <c r="E5" i="5"/>
  <c r="F5" i="5" s="1"/>
  <c r="E4" i="5"/>
  <c r="F4" i="5" s="1"/>
  <c r="E3" i="5"/>
  <c r="F3" i="5" s="1"/>
  <c r="E185" i="5"/>
  <c r="F185" i="5" s="1"/>
  <c r="B281" i="4"/>
  <c r="J280" i="4"/>
  <c r="G280" i="4"/>
  <c r="E280" i="4"/>
  <c r="C280" i="4"/>
  <c r="J279" i="4"/>
  <c r="G279" i="4"/>
  <c r="E279" i="4"/>
  <c r="C279" i="4"/>
  <c r="J278" i="4"/>
  <c r="G278" i="4"/>
  <c r="E278" i="4"/>
  <c r="C278" i="4"/>
  <c r="J277" i="4"/>
  <c r="G277" i="4"/>
  <c r="E277" i="4"/>
  <c r="C277" i="4"/>
  <c r="J276" i="4"/>
  <c r="G276" i="4"/>
  <c r="E276" i="4"/>
  <c r="C276" i="4"/>
  <c r="J275" i="4"/>
  <c r="G275" i="4"/>
  <c r="E275" i="4"/>
  <c r="C275" i="4"/>
  <c r="J274" i="4"/>
  <c r="G274" i="4"/>
  <c r="E274" i="4"/>
  <c r="C274" i="4"/>
  <c r="J273" i="4"/>
  <c r="G273" i="4"/>
  <c r="E273" i="4"/>
  <c r="C273" i="4"/>
  <c r="J272" i="4"/>
  <c r="G272" i="4"/>
  <c r="E272" i="4"/>
  <c r="C272" i="4"/>
  <c r="J271" i="4"/>
  <c r="G271" i="4"/>
  <c r="E271" i="4"/>
  <c r="C271" i="4"/>
  <c r="J270" i="4"/>
  <c r="G270" i="4"/>
  <c r="E270" i="4"/>
  <c r="C270" i="4"/>
  <c r="J269" i="4"/>
  <c r="G269" i="4"/>
  <c r="E269" i="4"/>
  <c r="C269" i="4"/>
  <c r="J268" i="4"/>
  <c r="G268" i="4"/>
  <c r="E268" i="4"/>
  <c r="C268" i="4"/>
  <c r="J267" i="4"/>
  <c r="G267" i="4"/>
  <c r="E267" i="4"/>
  <c r="C267" i="4"/>
  <c r="J266" i="4"/>
  <c r="G266" i="4"/>
  <c r="E266" i="4"/>
  <c r="C266" i="4"/>
  <c r="J265" i="4"/>
  <c r="G265" i="4"/>
  <c r="E265" i="4"/>
  <c r="C265" i="4"/>
  <c r="J264" i="4"/>
  <c r="G264" i="4"/>
  <c r="E264" i="4"/>
  <c r="C264" i="4"/>
  <c r="J263" i="4"/>
  <c r="G263" i="4"/>
  <c r="E263" i="4"/>
  <c r="C263" i="4"/>
  <c r="J262" i="4"/>
  <c r="G262" i="4"/>
  <c r="E262" i="4"/>
  <c r="C262" i="4"/>
  <c r="J261" i="4"/>
  <c r="G261" i="4"/>
  <c r="E261" i="4"/>
  <c r="C261" i="4"/>
  <c r="J260" i="4"/>
  <c r="G260" i="4"/>
  <c r="E260" i="4"/>
  <c r="C260" i="4"/>
  <c r="J259" i="4"/>
  <c r="G259" i="4"/>
  <c r="E259" i="4"/>
  <c r="C259" i="4"/>
  <c r="J258" i="4"/>
  <c r="G258" i="4"/>
  <c r="E258" i="4"/>
  <c r="H258" i="4" s="1"/>
  <c r="C258" i="4"/>
  <c r="J257" i="4"/>
  <c r="G257" i="4"/>
  <c r="E257" i="4"/>
  <c r="C257" i="4"/>
  <c r="J256" i="4"/>
  <c r="G256" i="4"/>
  <c r="E256" i="4"/>
  <c r="C256" i="4"/>
  <c r="J255" i="4"/>
  <c r="G255" i="4"/>
  <c r="E255" i="4"/>
  <c r="C255" i="4"/>
  <c r="J254" i="4"/>
  <c r="G254" i="4"/>
  <c r="E254" i="4"/>
  <c r="H254" i="4" s="1"/>
  <c r="C254" i="4"/>
  <c r="J253" i="4"/>
  <c r="G253" i="4"/>
  <c r="E253" i="4"/>
  <c r="C253" i="4"/>
  <c r="J252" i="4"/>
  <c r="G252" i="4"/>
  <c r="E252" i="4"/>
  <c r="C252" i="4"/>
  <c r="J251" i="4"/>
  <c r="G251" i="4"/>
  <c r="E251" i="4"/>
  <c r="C251" i="4"/>
  <c r="J250" i="4"/>
  <c r="G250" i="4"/>
  <c r="E250" i="4"/>
  <c r="H250" i="4" s="1"/>
  <c r="C250" i="4"/>
  <c r="J249" i="4"/>
  <c r="G249" i="4"/>
  <c r="E249" i="4"/>
  <c r="C249" i="4"/>
  <c r="J248" i="4"/>
  <c r="G248" i="4"/>
  <c r="E248" i="4"/>
  <c r="C248" i="4"/>
  <c r="J247" i="4"/>
  <c r="G247" i="4"/>
  <c r="E247" i="4"/>
  <c r="C247" i="4"/>
  <c r="J246" i="4"/>
  <c r="G246" i="4"/>
  <c r="E246" i="4"/>
  <c r="C246" i="4"/>
  <c r="J245" i="4"/>
  <c r="G245" i="4"/>
  <c r="E245" i="4"/>
  <c r="C245" i="4"/>
  <c r="J244" i="4"/>
  <c r="G244" i="4"/>
  <c r="E244" i="4"/>
  <c r="C244" i="4"/>
  <c r="J243" i="4"/>
  <c r="G243" i="4"/>
  <c r="E243" i="4"/>
  <c r="C243" i="4"/>
  <c r="J242" i="4"/>
  <c r="G242" i="4"/>
  <c r="E242" i="4"/>
  <c r="H242" i="4" s="1"/>
  <c r="C242" i="4"/>
  <c r="J241" i="4"/>
  <c r="G241" i="4"/>
  <c r="E241" i="4"/>
  <c r="C241" i="4"/>
  <c r="J240" i="4"/>
  <c r="G240" i="4"/>
  <c r="E240" i="4"/>
  <c r="C240" i="4"/>
  <c r="J239" i="4"/>
  <c r="G239" i="4"/>
  <c r="E239" i="4"/>
  <c r="C239" i="4"/>
  <c r="J238" i="4"/>
  <c r="G238" i="4"/>
  <c r="E238" i="4"/>
  <c r="H238" i="4" s="1"/>
  <c r="C238" i="4"/>
  <c r="J237" i="4"/>
  <c r="G237" i="4"/>
  <c r="E237" i="4"/>
  <c r="C237" i="4"/>
  <c r="J236" i="4"/>
  <c r="G236" i="4"/>
  <c r="E236" i="4"/>
  <c r="C236" i="4"/>
  <c r="J235" i="4"/>
  <c r="G235" i="4"/>
  <c r="E235" i="4"/>
  <c r="C235" i="4"/>
  <c r="J234" i="4"/>
  <c r="G234" i="4"/>
  <c r="E234" i="4"/>
  <c r="C234" i="4"/>
  <c r="J233" i="4"/>
  <c r="G233" i="4"/>
  <c r="E233" i="4"/>
  <c r="C233" i="4"/>
  <c r="J232" i="4"/>
  <c r="G232" i="4"/>
  <c r="E232" i="4"/>
  <c r="C232" i="4"/>
  <c r="J231" i="4"/>
  <c r="G231" i="4"/>
  <c r="E231" i="4"/>
  <c r="C231" i="4"/>
  <c r="J230" i="4"/>
  <c r="G230" i="4"/>
  <c r="E230" i="4"/>
  <c r="C230" i="4"/>
  <c r="J229" i="4"/>
  <c r="G229" i="4"/>
  <c r="E229" i="4"/>
  <c r="C229" i="4"/>
  <c r="J228" i="4"/>
  <c r="G228" i="4"/>
  <c r="E228" i="4"/>
  <c r="C228" i="4"/>
  <c r="J227" i="4"/>
  <c r="G227" i="4"/>
  <c r="E227" i="4"/>
  <c r="C227" i="4"/>
  <c r="J226" i="4"/>
  <c r="G226" i="4"/>
  <c r="E226" i="4"/>
  <c r="C226" i="4"/>
  <c r="J225" i="4"/>
  <c r="G225" i="4"/>
  <c r="E225" i="4"/>
  <c r="C225" i="4"/>
  <c r="J224" i="4"/>
  <c r="G224" i="4"/>
  <c r="E224" i="4"/>
  <c r="C224" i="4"/>
  <c r="J223" i="4"/>
  <c r="G223" i="4"/>
  <c r="E223" i="4"/>
  <c r="C223" i="4"/>
  <c r="J222" i="4"/>
  <c r="G222" i="4"/>
  <c r="E222" i="4"/>
  <c r="C222" i="4"/>
  <c r="J221" i="4"/>
  <c r="G221" i="4"/>
  <c r="E221" i="4"/>
  <c r="C221" i="4"/>
  <c r="J220" i="4"/>
  <c r="G220" i="4"/>
  <c r="E220" i="4"/>
  <c r="C220" i="4"/>
  <c r="J219" i="4"/>
  <c r="G219" i="4"/>
  <c r="E219" i="4"/>
  <c r="C219" i="4"/>
  <c r="J218" i="4"/>
  <c r="G218" i="4"/>
  <c r="E218" i="4"/>
  <c r="C218" i="4"/>
  <c r="J217" i="4"/>
  <c r="G217" i="4"/>
  <c r="E217" i="4"/>
  <c r="C217" i="4"/>
  <c r="J216" i="4"/>
  <c r="G216" i="4"/>
  <c r="E216" i="4"/>
  <c r="C216" i="4"/>
  <c r="J215" i="4"/>
  <c r="G215" i="4"/>
  <c r="E215" i="4"/>
  <c r="C215" i="4"/>
  <c r="J214" i="4"/>
  <c r="G214" i="4"/>
  <c r="E214" i="4"/>
  <c r="C214" i="4"/>
  <c r="J213" i="4"/>
  <c r="G213" i="4"/>
  <c r="E213" i="4"/>
  <c r="C213" i="4"/>
  <c r="J212" i="4"/>
  <c r="G212" i="4"/>
  <c r="E212" i="4"/>
  <c r="C212" i="4"/>
  <c r="J211" i="4"/>
  <c r="G211" i="4"/>
  <c r="E211" i="4"/>
  <c r="C211" i="4"/>
  <c r="J210" i="4"/>
  <c r="G210" i="4"/>
  <c r="E210" i="4"/>
  <c r="C210" i="4"/>
  <c r="J209" i="4"/>
  <c r="G209" i="4"/>
  <c r="E209" i="4"/>
  <c r="C209" i="4"/>
  <c r="J208" i="4"/>
  <c r="G208" i="4"/>
  <c r="E208" i="4"/>
  <c r="C208" i="4"/>
  <c r="J207" i="4"/>
  <c r="G207" i="4"/>
  <c r="E207" i="4"/>
  <c r="C207" i="4"/>
  <c r="J206" i="4"/>
  <c r="G206" i="4"/>
  <c r="E206" i="4"/>
  <c r="C206" i="4"/>
  <c r="J205" i="4"/>
  <c r="G205" i="4"/>
  <c r="E205" i="4"/>
  <c r="C205" i="4"/>
  <c r="J204" i="4"/>
  <c r="G204" i="4"/>
  <c r="E204" i="4"/>
  <c r="C204" i="4"/>
  <c r="J203" i="4"/>
  <c r="G203" i="4"/>
  <c r="E203" i="4"/>
  <c r="C203" i="4"/>
  <c r="J202" i="4"/>
  <c r="G202" i="4"/>
  <c r="E202" i="4"/>
  <c r="C202" i="4"/>
  <c r="J201" i="4"/>
  <c r="G201" i="4"/>
  <c r="E201" i="4"/>
  <c r="C201" i="4"/>
  <c r="J200" i="4"/>
  <c r="G200" i="4"/>
  <c r="E200" i="4"/>
  <c r="C200" i="4"/>
  <c r="J199" i="4"/>
  <c r="G199" i="4"/>
  <c r="E199" i="4"/>
  <c r="C199" i="4"/>
  <c r="J198" i="4"/>
  <c r="G198" i="4"/>
  <c r="E198" i="4"/>
  <c r="C198" i="4"/>
  <c r="J197" i="4"/>
  <c r="G197" i="4"/>
  <c r="E197" i="4"/>
  <c r="C197" i="4"/>
  <c r="J196" i="4"/>
  <c r="G196" i="4"/>
  <c r="E196" i="4"/>
  <c r="C196" i="4"/>
  <c r="J195" i="4"/>
  <c r="G195" i="4"/>
  <c r="E195" i="4"/>
  <c r="C195" i="4"/>
  <c r="J194" i="4"/>
  <c r="G194" i="4"/>
  <c r="E194" i="4"/>
  <c r="C194" i="4"/>
  <c r="J193" i="4"/>
  <c r="G193" i="4"/>
  <c r="E193" i="4"/>
  <c r="C193" i="4"/>
  <c r="J192" i="4"/>
  <c r="G192" i="4"/>
  <c r="E192" i="4"/>
  <c r="C192" i="4"/>
  <c r="J191" i="4"/>
  <c r="G191" i="4"/>
  <c r="E191" i="4"/>
  <c r="C191" i="4"/>
  <c r="J190" i="4"/>
  <c r="G190" i="4"/>
  <c r="E190" i="4"/>
  <c r="C190" i="4"/>
  <c r="J189" i="4"/>
  <c r="G189" i="4"/>
  <c r="E189" i="4"/>
  <c r="C189" i="4"/>
  <c r="J188" i="4"/>
  <c r="G188" i="4"/>
  <c r="E188" i="4"/>
  <c r="C188" i="4"/>
  <c r="J187" i="4"/>
  <c r="G187" i="4"/>
  <c r="E187" i="4"/>
  <c r="C187" i="4"/>
  <c r="J186" i="4"/>
  <c r="G186" i="4"/>
  <c r="E186" i="4"/>
  <c r="C186" i="4"/>
  <c r="J184" i="4"/>
  <c r="G184" i="4"/>
  <c r="E184" i="4"/>
  <c r="C184" i="4"/>
  <c r="J183" i="4"/>
  <c r="G183" i="4"/>
  <c r="E183" i="4"/>
  <c r="C183" i="4"/>
  <c r="J182" i="4"/>
  <c r="G182" i="4"/>
  <c r="E182" i="4"/>
  <c r="C182" i="4"/>
  <c r="J181" i="4"/>
  <c r="G181" i="4"/>
  <c r="E181" i="4"/>
  <c r="C181" i="4"/>
  <c r="J180" i="4"/>
  <c r="G180" i="4"/>
  <c r="E180" i="4"/>
  <c r="C180" i="4"/>
  <c r="J179" i="4"/>
  <c r="G179" i="4"/>
  <c r="E179" i="4"/>
  <c r="C179" i="4"/>
  <c r="J178" i="4"/>
  <c r="G178" i="4"/>
  <c r="E178" i="4"/>
  <c r="C178" i="4"/>
  <c r="J177" i="4"/>
  <c r="G177" i="4"/>
  <c r="E177" i="4"/>
  <c r="C177" i="4"/>
  <c r="J176" i="4"/>
  <c r="G176" i="4"/>
  <c r="E176" i="4"/>
  <c r="C176" i="4"/>
  <c r="J175" i="4"/>
  <c r="G175" i="4"/>
  <c r="E175" i="4"/>
  <c r="C175" i="4"/>
  <c r="J174" i="4"/>
  <c r="G174" i="4"/>
  <c r="E174" i="4"/>
  <c r="C174" i="4"/>
  <c r="J173" i="4"/>
  <c r="G173" i="4"/>
  <c r="E173" i="4"/>
  <c r="C173" i="4"/>
  <c r="J172" i="4"/>
  <c r="G172" i="4"/>
  <c r="E172" i="4"/>
  <c r="C172" i="4"/>
  <c r="J171" i="4"/>
  <c r="G171" i="4"/>
  <c r="E171" i="4"/>
  <c r="C171" i="4"/>
  <c r="J170" i="4"/>
  <c r="G170" i="4"/>
  <c r="E170" i="4"/>
  <c r="C170" i="4"/>
  <c r="J169" i="4"/>
  <c r="G169" i="4"/>
  <c r="E169" i="4"/>
  <c r="C169" i="4"/>
  <c r="J168" i="4"/>
  <c r="G168" i="4"/>
  <c r="E168" i="4"/>
  <c r="C168" i="4"/>
  <c r="J167" i="4"/>
  <c r="G167" i="4"/>
  <c r="E167" i="4"/>
  <c r="C167" i="4"/>
  <c r="J166" i="4"/>
  <c r="G166" i="4"/>
  <c r="E166" i="4"/>
  <c r="C166" i="4"/>
  <c r="J165" i="4"/>
  <c r="G165" i="4"/>
  <c r="E165" i="4"/>
  <c r="C165" i="4"/>
  <c r="J164" i="4"/>
  <c r="G164" i="4"/>
  <c r="E164" i="4"/>
  <c r="C164" i="4"/>
  <c r="J163" i="4"/>
  <c r="G163" i="4"/>
  <c r="E163" i="4"/>
  <c r="C163" i="4"/>
  <c r="J162" i="4"/>
  <c r="G162" i="4"/>
  <c r="E162" i="4"/>
  <c r="C162" i="4"/>
  <c r="J161" i="4"/>
  <c r="G161" i="4"/>
  <c r="E161" i="4"/>
  <c r="C161" i="4"/>
  <c r="J160" i="4"/>
  <c r="G160" i="4"/>
  <c r="E160" i="4"/>
  <c r="C160" i="4"/>
  <c r="J159" i="4"/>
  <c r="G159" i="4"/>
  <c r="E159" i="4"/>
  <c r="C159" i="4"/>
  <c r="J158" i="4"/>
  <c r="G158" i="4"/>
  <c r="E158" i="4"/>
  <c r="C158" i="4"/>
  <c r="J157" i="4"/>
  <c r="G157" i="4"/>
  <c r="E157" i="4"/>
  <c r="C157" i="4"/>
  <c r="J156" i="4"/>
  <c r="G156" i="4"/>
  <c r="E156" i="4"/>
  <c r="C156" i="4"/>
  <c r="J155" i="4"/>
  <c r="G155" i="4"/>
  <c r="E155" i="4"/>
  <c r="C155" i="4"/>
  <c r="J154" i="4"/>
  <c r="G154" i="4"/>
  <c r="E154" i="4"/>
  <c r="C154" i="4"/>
  <c r="J153" i="4"/>
  <c r="G153" i="4"/>
  <c r="E153" i="4"/>
  <c r="C153" i="4"/>
  <c r="J152" i="4"/>
  <c r="G152" i="4"/>
  <c r="E152" i="4"/>
  <c r="C152" i="4"/>
  <c r="J151" i="4"/>
  <c r="G151" i="4"/>
  <c r="E151" i="4"/>
  <c r="C151" i="4"/>
  <c r="J150" i="4"/>
  <c r="G150" i="4"/>
  <c r="E150" i="4"/>
  <c r="C150" i="4"/>
  <c r="J149" i="4"/>
  <c r="G149" i="4"/>
  <c r="E149" i="4"/>
  <c r="C149" i="4"/>
  <c r="J148" i="4"/>
  <c r="G148" i="4"/>
  <c r="E148" i="4"/>
  <c r="C148" i="4"/>
  <c r="J147" i="4"/>
  <c r="G147" i="4"/>
  <c r="E147" i="4"/>
  <c r="C147" i="4"/>
  <c r="J146" i="4"/>
  <c r="G146" i="4"/>
  <c r="E146" i="4"/>
  <c r="C146" i="4"/>
  <c r="J145" i="4"/>
  <c r="G145" i="4"/>
  <c r="E145" i="4"/>
  <c r="C145" i="4"/>
  <c r="J144" i="4"/>
  <c r="G144" i="4"/>
  <c r="E144" i="4"/>
  <c r="C144" i="4"/>
  <c r="J143" i="4"/>
  <c r="G143" i="4"/>
  <c r="E143" i="4"/>
  <c r="C143" i="4"/>
  <c r="J142" i="4"/>
  <c r="G142" i="4"/>
  <c r="E142" i="4"/>
  <c r="C142" i="4"/>
  <c r="J141" i="4"/>
  <c r="G141" i="4"/>
  <c r="E141" i="4"/>
  <c r="C141" i="4"/>
  <c r="J140" i="4"/>
  <c r="G140" i="4"/>
  <c r="E140" i="4"/>
  <c r="C140" i="4"/>
  <c r="J139" i="4"/>
  <c r="G139" i="4"/>
  <c r="E139" i="4"/>
  <c r="C139" i="4"/>
  <c r="J138" i="4"/>
  <c r="G138" i="4"/>
  <c r="E138" i="4"/>
  <c r="C138" i="4"/>
  <c r="J137" i="4"/>
  <c r="G137" i="4"/>
  <c r="E137" i="4"/>
  <c r="C137" i="4"/>
  <c r="J136" i="4"/>
  <c r="G136" i="4"/>
  <c r="E136" i="4"/>
  <c r="C136" i="4"/>
  <c r="J135" i="4"/>
  <c r="G135" i="4"/>
  <c r="E135" i="4"/>
  <c r="C135" i="4"/>
  <c r="J134" i="4"/>
  <c r="G134" i="4"/>
  <c r="E134" i="4"/>
  <c r="C134" i="4"/>
  <c r="J133" i="4"/>
  <c r="G133" i="4"/>
  <c r="E133" i="4"/>
  <c r="C133" i="4"/>
  <c r="J132" i="4"/>
  <c r="G132" i="4"/>
  <c r="E132" i="4"/>
  <c r="C132" i="4"/>
  <c r="J131" i="4"/>
  <c r="G131" i="4"/>
  <c r="E131" i="4"/>
  <c r="C131" i="4"/>
  <c r="J130" i="4"/>
  <c r="G130" i="4"/>
  <c r="E130" i="4"/>
  <c r="C130" i="4"/>
  <c r="J129" i="4"/>
  <c r="G129" i="4"/>
  <c r="E129" i="4"/>
  <c r="C129" i="4"/>
  <c r="J128" i="4"/>
  <c r="G128" i="4"/>
  <c r="E128" i="4"/>
  <c r="C128" i="4"/>
  <c r="J127" i="4"/>
  <c r="G127" i="4"/>
  <c r="E127" i="4"/>
  <c r="C127" i="4"/>
  <c r="J126" i="4"/>
  <c r="G126" i="4"/>
  <c r="E126" i="4"/>
  <c r="C126" i="4"/>
  <c r="J125" i="4"/>
  <c r="G125" i="4"/>
  <c r="E125" i="4"/>
  <c r="C125" i="4"/>
  <c r="J124" i="4"/>
  <c r="G124" i="4"/>
  <c r="E124" i="4"/>
  <c r="C124" i="4"/>
  <c r="J123" i="4"/>
  <c r="G123" i="4"/>
  <c r="E123" i="4"/>
  <c r="C123" i="4"/>
  <c r="J122" i="4"/>
  <c r="G122" i="4"/>
  <c r="E122" i="4"/>
  <c r="C122" i="4"/>
  <c r="J121" i="4"/>
  <c r="G121" i="4"/>
  <c r="E121" i="4"/>
  <c r="C121" i="4"/>
  <c r="J120" i="4"/>
  <c r="G120" i="4"/>
  <c r="E120" i="4"/>
  <c r="C120" i="4"/>
  <c r="J119" i="4"/>
  <c r="G119" i="4"/>
  <c r="E119" i="4"/>
  <c r="C119" i="4"/>
  <c r="J118" i="4"/>
  <c r="G118" i="4"/>
  <c r="E118" i="4"/>
  <c r="C118" i="4"/>
  <c r="J117" i="4"/>
  <c r="G117" i="4"/>
  <c r="E117" i="4"/>
  <c r="C117" i="4"/>
  <c r="J116" i="4"/>
  <c r="G116" i="4"/>
  <c r="E116" i="4"/>
  <c r="C116" i="4"/>
  <c r="J115" i="4"/>
  <c r="G115" i="4"/>
  <c r="E115" i="4"/>
  <c r="C115" i="4"/>
  <c r="J114" i="4"/>
  <c r="G114" i="4"/>
  <c r="E114" i="4"/>
  <c r="C114" i="4"/>
  <c r="J113" i="4"/>
  <c r="G113" i="4"/>
  <c r="E113" i="4"/>
  <c r="C113" i="4"/>
  <c r="J112" i="4"/>
  <c r="G112" i="4"/>
  <c r="E112" i="4"/>
  <c r="C112" i="4"/>
  <c r="J111" i="4"/>
  <c r="G111" i="4"/>
  <c r="E111" i="4"/>
  <c r="C111" i="4"/>
  <c r="J110" i="4"/>
  <c r="G110" i="4"/>
  <c r="E110" i="4"/>
  <c r="C110" i="4"/>
  <c r="J109" i="4"/>
  <c r="G109" i="4"/>
  <c r="E109" i="4"/>
  <c r="C109" i="4"/>
  <c r="J108" i="4"/>
  <c r="G108" i="4"/>
  <c r="E108" i="4"/>
  <c r="C108" i="4"/>
  <c r="J107" i="4"/>
  <c r="G107" i="4"/>
  <c r="E107" i="4"/>
  <c r="C107" i="4"/>
  <c r="J106" i="4"/>
  <c r="G106" i="4"/>
  <c r="E106" i="4"/>
  <c r="C106" i="4"/>
  <c r="J105" i="4"/>
  <c r="G105" i="4"/>
  <c r="E105" i="4"/>
  <c r="C105" i="4"/>
  <c r="J104" i="4"/>
  <c r="G104" i="4"/>
  <c r="E104" i="4"/>
  <c r="C104" i="4"/>
  <c r="J103" i="4"/>
  <c r="G103" i="4"/>
  <c r="E103" i="4"/>
  <c r="C103" i="4"/>
  <c r="J102" i="4"/>
  <c r="G102" i="4"/>
  <c r="E102" i="4"/>
  <c r="C102" i="4"/>
  <c r="J101" i="4"/>
  <c r="G101" i="4"/>
  <c r="E101" i="4"/>
  <c r="C101" i="4"/>
  <c r="J100" i="4"/>
  <c r="G100" i="4"/>
  <c r="E100" i="4"/>
  <c r="C100" i="4"/>
  <c r="J99" i="4"/>
  <c r="G99" i="4"/>
  <c r="E99" i="4"/>
  <c r="C99" i="4"/>
  <c r="J98" i="4"/>
  <c r="G98" i="4"/>
  <c r="E98" i="4"/>
  <c r="C98" i="4"/>
  <c r="J97" i="4"/>
  <c r="G97" i="4"/>
  <c r="E97" i="4"/>
  <c r="C97" i="4"/>
  <c r="J96" i="4"/>
  <c r="G96" i="4"/>
  <c r="E96" i="4"/>
  <c r="C96" i="4"/>
  <c r="J95" i="4"/>
  <c r="G95" i="4"/>
  <c r="E95" i="4"/>
  <c r="C95" i="4"/>
  <c r="J94" i="4"/>
  <c r="G94" i="4"/>
  <c r="E94" i="4"/>
  <c r="C94" i="4"/>
  <c r="J93" i="4"/>
  <c r="G93" i="4"/>
  <c r="E93" i="4"/>
  <c r="C93" i="4"/>
  <c r="J92" i="4"/>
  <c r="G92" i="4"/>
  <c r="E92" i="4"/>
  <c r="C92" i="4"/>
  <c r="J91" i="4"/>
  <c r="G91" i="4"/>
  <c r="E91" i="4"/>
  <c r="C91" i="4"/>
  <c r="J90" i="4"/>
  <c r="G90" i="4"/>
  <c r="E90" i="4"/>
  <c r="C90" i="4"/>
  <c r="J89" i="4"/>
  <c r="G89" i="4"/>
  <c r="E89" i="4"/>
  <c r="C89" i="4"/>
  <c r="J88" i="4"/>
  <c r="G88" i="4"/>
  <c r="E88" i="4"/>
  <c r="C88" i="4"/>
  <c r="J87" i="4"/>
  <c r="G87" i="4"/>
  <c r="E87" i="4"/>
  <c r="C87" i="4"/>
  <c r="J86" i="4"/>
  <c r="G86" i="4"/>
  <c r="E86" i="4"/>
  <c r="C86" i="4"/>
  <c r="J85" i="4"/>
  <c r="G85" i="4"/>
  <c r="E85" i="4"/>
  <c r="C85" i="4"/>
  <c r="J84" i="4"/>
  <c r="G84" i="4"/>
  <c r="E84" i="4"/>
  <c r="C84" i="4"/>
  <c r="J83" i="4"/>
  <c r="G83" i="4"/>
  <c r="E83" i="4"/>
  <c r="C83" i="4"/>
  <c r="J82" i="4"/>
  <c r="G82" i="4"/>
  <c r="E82" i="4"/>
  <c r="C82" i="4"/>
  <c r="J81" i="4"/>
  <c r="G81" i="4"/>
  <c r="E81" i="4"/>
  <c r="C81" i="4"/>
  <c r="J80" i="4"/>
  <c r="G80" i="4"/>
  <c r="E80" i="4"/>
  <c r="C80" i="4"/>
  <c r="J79" i="4"/>
  <c r="G79" i="4"/>
  <c r="E79" i="4"/>
  <c r="C79" i="4"/>
  <c r="J78" i="4"/>
  <c r="G78" i="4"/>
  <c r="E78" i="4"/>
  <c r="C78" i="4"/>
  <c r="J77" i="4"/>
  <c r="G77" i="4"/>
  <c r="E77" i="4"/>
  <c r="C77" i="4"/>
  <c r="J76" i="4"/>
  <c r="G76" i="4"/>
  <c r="E76" i="4"/>
  <c r="C76" i="4"/>
  <c r="J75" i="4"/>
  <c r="G75" i="4"/>
  <c r="E75" i="4"/>
  <c r="C75" i="4"/>
  <c r="J74" i="4"/>
  <c r="G74" i="4"/>
  <c r="E74" i="4"/>
  <c r="C74" i="4"/>
  <c r="J73" i="4"/>
  <c r="G73" i="4"/>
  <c r="E73" i="4"/>
  <c r="C73" i="4"/>
  <c r="J72" i="4"/>
  <c r="G72" i="4"/>
  <c r="E72" i="4"/>
  <c r="C72" i="4"/>
  <c r="J71" i="4"/>
  <c r="G71" i="4"/>
  <c r="E71" i="4"/>
  <c r="C71" i="4"/>
  <c r="J70" i="4"/>
  <c r="G70" i="4"/>
  <c r="E70" i="4"/>
  <c r="C70" i="4"/>
  <c r="J69" i="4"/>
  <c r="G69" i="4"/>
  <c r="E69" i="4"/>
  <c r="C69" i="4"/>
  <c r="J68" i="4"/>
  <c r="G68" i="4"/>
  <c r="E68" i="4"/>
  <c r="C68" i="4"/>
  <c r="J67" i="4"/>
  <c r="G67" i="4"/>
  <c r="E67" i="4"/>
  <c r="C67" i="4"/>
  <c r="J66" i="4"/>
  <c r="G66" i="4"/>
  <c r="E66" i="4"/>
  <c r="C66" i="4"/>
  <c r="J65" i="4"/>
  <c r="G65" i="4"/>
  <c r="E65" i="4"/>
  <c r="C65" i="4"/>
  <c r="J64" i="4"/>
  <c r="G64" i="4"/>
  <c r="E64" i="4"/>
  <c r="C64" i="4"/>
  <c r="J63" i="4"/>
  <c r="G63" i="4"/>
  <c r="E63" i="4"/>
  <c r="C63" i="4"/>
  <c r="J62" i="4"/>
  <c r="G62" i="4"/>
  <c r="E62" i="4"/>
  <c r="C62" i="4"/>
  <c r="J61" i="4"/>
  <c r="G61" i="4"/>
  <c r="E61" i="4"/>
  <c r="C61" i="4"/>
  <c r="J60" i="4"/>
  <c r="G60" i="4"/>
  <c r="E60" i="4"/>
  <c r="C60" i="4"/>
  <c r="J59" i="4"/>
  <c r="G59" i="4"/>
  <c r="E59" i="4"/>
  <c r="C59" i="4"/>
  <c r="J58" i="4"/>
  <c r="G58" i="4"/>
  <c r="E58" i="4"/>
  <c r="C58" i="4"/>
  <c r="J57" i="4"/>
  <c r="G57" i="4"/>
  <c r="E57" i="4"/>
  <c r="C57" i="4"/>
  <c r="J56" i="4"/>
  <c r="G56" i="4"/>
  <c r="E56" i="4"/>
  <c r="C56" i="4"/>
  <c r="J55" i="4"/>
  <c r="G55" i="4"/>
  <c r="E55" i="4"/>
  <c r="C55" i="4"/>
  <c r="J54" i="4"/>
  <c r="G54" i="4"/>
  <c r="E54" i="4"/>
  <c r="C54" i="4"/>
  <c r="J53" i="4"/>
  <c r="G53" i="4"/>
  <c r="E53" i="4"/>
  <c r="C53" i="4"/>
  <c r="J52" i="4"/>
  <c r="G52" i="4"/>
  <c r="E52" i="4"/>
  <c r="C52" i="4"/>
  <c r="J51" i="4"/>
  <c r="G51" i="4"/>
  <c r="E51" i="4"/>
  <c r="C51" i="4"/>
  <c r="J50" i="4"/>
  <c r="G50" i="4"/>
  <c r="E50" i="4"/>
  <c r="C50" i="4"/>
  <c r="J49" i="4"/>
  <c r="G49" i="4"/>
  <c r="E49" i="4"/>
  <c r="C49" i="4"/>
  <c r="J48" i="4"/>
  <c r="G48" i="4"/>
  <c r="E48" i="4"/>
  <c r="C48" i="4"/>
  <c r="J47" i="4"/>
  <c r="G47" i="4"/>
  <c r="E47" i="4"/>
  <c r="C47" i="4"/>
  <c r="J46" i="4"/>
  <c r="G46" i="4"/>
  <c r="E46" i="4"/>
  <c r="C46" i="4"/>
  <c r="J45" i="4"/>
  <c r="G45" i="4"/>
  <c r="E45" i="4"/>
  <c r="C45" i="4"/>
  <c r="J44" i="4"/>
  <c r="G44" i="4"/>
  <c r="E44" i="4"/>
  <c r="C44" i="4"/>
  <c r="J43" i="4"/>
  <c r="G43" i="4"/>
  <c r="E43" i="4"/>
  <c r="C43" i="4"/>
  <c r="J42" i="4"/>
  <c r="G42" i="4"/>
  <c r="E42" i="4"/>
  <c r="C42" i="4"/>
  <c r="J41" i="4"/>
  <c r="G41" i="4"/>
  <c r="E41" i="4"/>
  <c r="C41" i="4"/>
  <c r="J40" i="4"/>
  <c r="G40" i="4"/>
  <c r="E40" i="4"/>
  <c r="C40" i="4"/>
  <c r="J39" i="4"/>
  <c r="G39" i="4"/>
  <c r="E39" i="4"/>
  <c r="C39" i="4"/>
  <c r="J38" i="4"/>
  <c r="G38" i="4"/>
  <c r="E38" i="4"/>
  <c r="C38" i="4"/>
  <c r="J37" i="4"/>
  <c r="G37" i="4"/>
  <c r="E37" i="4"/>
  <c r="C37" i="4"/>
  <c r="J36" i="4"/>
  <c r="G36" i="4"/>
  <c r="E36" i="4"/>
  <c r="C36" i="4"/>
  <c r="J35" i="4"/>
  <c r="G35" i="4"/>
  <c r="E35" i="4"/>
  <c r="C35" i="4"/>
  <c r="J34" i="4"/>
  <c r="G34" i="4"/>
  <c r="E34" i="4"/>
  <c r="C34" i="4"/>
  <c r="J33" i="4"/>
  <c r="G33" i="4"/>
  <c r="E33" i="4"/>
  <c r="C33" i="4"/>
  <c r="J32" i="4"/>
  <c r="G32" i="4"/>
  <c r="E32" i="4"/>
  <c r="C32" i="4"/>
  <c r="J31" i="4"/>
  <c r="G31" i="4"/>
  <c r="E31" i="4"/>
  <c r="C31" i="4"/>
  <c r="J30" i="4"/>
  <c r="G30" i="4"/>
  <c r="E30" i="4"/>
  <c r="C30" i="4"/>
  <c r="J29" i="4"/>
  <c r="G29" i="4"/>
  <c r="E29" i="4"/>
  <c r="C29" i="4"/>
  <c r="J28" i="4"/>
  <c r="G28" i="4"/>
  <c r="E28" i="4"/>
  <c r="C28" i="4"/>
  <c r="J27" i="4"/>
  <c r="G27" i="4"/>
  <c r="E27" i="4"/>
  <c r="C27" i="4"/>
  <c r="J26" i="4"/>
  <c r="G26" i="4"/>
  <c r="E26" i="4"/>
  <c r="C26" i="4"/>
  <c r="J25" i="4"/>
  <c r="G25" i="4"/>
  <c r="E25" i="4"/>
  <c r="C25" i="4"/>
  <c r="J24" i="4"/>
  <c r="G24" i="4"/>
  <c r="E24" i="4"/>
  <c r="C24" i="4"/>
  <c r="J23" i="4"/>
  <c r="G23" i="4"/>
  <c r="E23" i="4"/>
  <c r="C23" i="4"/>
  <c r="J22" i="4"/>
  <c r="G22" i="4"/>
  <c r="E22" i="4"/>
  <c r="C22" i="4"/>
  <c r="J21" i="4"/>
  <c r="G21" i="4"/>
  <c r="E21" i="4"/>
  <c r="C21" i="4"/>
  <c r="J20" i="4"/>
  <c r="G20" i="4"/>
  <c r="E20" i="4"/>
  <c r="C20" i="4"/>
  <c r="J19" i="4"/>
  <c r="G19" i="4"/>
  <c r="E19" i="4"/>
  <c r="C19" i="4"/>
  <c r="J18" i="4"/>
  <c r="G18" i="4"/>
  <c r="E18" i="4"/>
  <c r="C18" i="4"/>
  <c r="J17" i="4"/>
  <c r="G17" i="4"/>
  <c r="E17" i="4"/>
  <c r="C17" i="4"/>
  <c r="J16" i="4"/>
  <c r="G16" i="4"/>
  <c r="E16" i="4"/>
  <c r="C16" i="4"/>
  <c r="J15" i="4"/>
  <c r="G15" i="4"/>
  <c r="E15" i="4"/>
  <c r="C15" i="4"/>
  <c r="J14" i="4"/>
  <c r="G14" i="4"/>
  <c r="E14" i="4"/>
  <c r="C14" i="4"/>
  <c r="J13" i="4"/>
  <c r="G13" i="4"/>
  <c r="E13" i="4"/>
  <c r="C13" i="4"/>
  <c r="J12" i="4"/>
  <c r="G12" i="4"/>
  <c r="E12" i="4"/>
  <c r="C12" i="4"/>
  <c r="J11" i="4"/>
  <c r="G11" i="4"/>
  <c r="E11" i="4"/>
  <c r="C11" i="4"/>
  <c r="J10" i="4"/>
  <c r="G10" i="4"/>
  <c r="E10" i="4"/>
  <c r="C10" i="4"/>
  <c r="J9" i="4"/>
  <c r="G9" i="4"/>
  <c r="E9" i="4"/>
  <c r="C9" i="4"/>
  <c r="J8" i="4"/>
  <c r="G8" i="4"/>
  <c r="E8" i="4"/>
  <c r="C8" i="4"/>
  <c r="J7" i="4"/>
  <c r="G7" i="4"/>
  <c r="E7" i="4"/>
  <c r="C7" i="4"/>
  <c r="J6" i="4"/>
  <c r="G6" i="4"/>
  <c r="E6" i="4"/>
  <c r="C6" i="4"/>
  <c r="J5" i="4"/>
  <c r="G5" i="4"/>
  <c r="E5" i="4"/>
  <c r="C5" i="4"/>
  <c r="J4" i="4"/>
  <c r="G4" i="4"/>
  <c r="E4" i="4"/>
  <c r="C4" i="4"/>
  <c r="J3" i="4"/>
  <c r="G3" i="4"/>
  <c r="E3" i="4"/>
  <c r="C3" i="4"/>
  <c r="J185" i="4"/>
  <c r="G185" i="4"/>
  <c r="E185" i="4"/>
  <c r="C185" i="4"/>
  <c r="H41" i="4" l="1"/>
  <c r="H49" i="4"/>
  <c r="H113" i="4"/>
  <c r="H117" i="4"/>
  <c r="H129" i="4"/>
  <c r="H145" i="4"/>
  <c r="H149" i="4"/>
  <c r="H157" i="4"/>
  <c r="H161" i="4"/>
  <c r="H173" i="4"/>
  <c r="H190" i="4"/>
  <c r="H214" i="4"/>
  <c r="H218" i="4"/>
  <c r="H262" i="4"/>
  <c r="H270" i="4"/>
  <c r="H85" i="4"/>
  <c r="H274" i="4"/>
  <c r="H7" i="4"/>
  <c r="H15" i="4"/>
  <c r="H19" i="4"/>
  <c r="H31" i="4"/>
  <c r="H119" i="4"/>
  <c r="H127" i="4"/>
  <c r="H131" i="4"/>
  <c r="H135" i="4"/>
  <c r="H159" i="4"/>
  <c r="H175" i="4"/>
  <c r="H179" i="4"/>
  <c r="H183" i="4"/>
  <c r="H212" i="4"/>
  <c r="H220" i="4"/>
  <c r="H228" i="4"/>
  <c r="H232" i="4"/>
  <c r="H236" i="4"/>
  <c r="H244" i="4"/>
  <c r="H252" i="4"/>
  <c r="H264" i="4"/>
  <c r="H268" i="4"/>
  <c r="H272" i="4"/>
  <c r="H53" i="4"/>
  <c r="H177" i="4"/>
  <c r="H34" i="4"/>
  <c r="H86" i="4"/>
  <c r="H90" i="4"/>
  <c r="H122" i="4"/>
  <c r="H158" i="4"/>
  <c r="H203" i="4"/>
  <c r="H80" i="4"/>
  <c r="H88" i="4"/>
  <c r="H96" i="4"/>
  <c r="H100" i="4"/>
  <c r="H104" i="4"/>
  <c r="H108" i="4"/>
  <c r="H112" i="4"/>
  <c r="H116" i="4"/>
  <c r="H136" i="4"/>
  <c r="H140" i="4"/>
  <c r="H160" i="4"/>
  <c r="H164" i="4"/>
  <c r="H168" i="4"/>
  <c r="H176" i="4"/>
  <c r="H180" i="4"/>
  <c r="H184" i="4"/>
  <c r="H201" i="4"/>
  <c r="H217" i="4"/>
  <c r="H221" i="4"/>
  <c r="H257" i="4"/>
  <c r="H277" i="4"/>
  <c r="H186" i="4"/>
  <c r="H222" i="4"/>
  <c r="H6" i="4"/>
  <c r="H223" i="4"/>
  <c r="H227" i="4"/>
  <c r="H243" i="4"/>
  <c r="H247" i="4"/>
  <c r="H251" i="4"/>
  <c r="H259" i="4"/>
  <c r="H267" i="4"/>
  <c r="H271" i="4"/>
  <c r="H279" i="4"/>
  <c r="H35" i="4"/>
  <c r="H67" i="4"/>
  <c r="H75" i="4"/>
  <c r="H60" i="4"/>
  <c r="H233" i="4"/>
  <c r="H253" i="4"/>
  <c r="H9" i="4"/>
  <c r="H17" i="4"/>
  <c r="H25" i="4"/>
  <c r="H29" i="4"/>
  <c r="H33" i="4"/>
  <c r="H47" i="4"/>
  <c r="H51" i="4"/>
  <c r="H59" i="4"/>
  <c r="H195" i="4"/>
  <c r="H199" i="4"/>
  <c r="H142" i="4"/>
  <c r="H234" i="4"/>
  <c r="H87" i="4"/>
  <c r="H4" i="4"/>
  <c r="H8" i="4"/>
  <c r="H16" i="4"/>
  <c r="H20" i="4"/>
  <c r="H28" i="4"/>
  <c r="H32" i="4"/>
  <c r="H139" i="4"/>
  <c r="H143" i="4"/>
  <c r="H171" i="4"/>
  <c r="H188" i="4"/>
  <c r="H231" i="4"/>
  <c r="H36" i="4"/>
  <c r="H40" i="4"/>
  <c r="H44" i="4"/>
  <c r="H68" i="4"/>
  <c r="H192" i="4"/>
  <c r="H196" i="4"/>
  <c r="H200" i="4"/>
  <c r="H120" i="4"/>
  <c r="H128" i="4"/>
  <c r="H132" i="4"/>
  <c r="H224" i="4"/>
  <c r="H166" i="4"/>
  <c r="H84" i="4"/>
  <c r="H208" i="4"/>
  <c r="H65" i="4"/>
  <c r="H148" i="4"/>
  <c r="H133" i="4"/>
  <c r="H181" i="4"/>
  <c r="H14" i="4"/>
  <c r="H137" i="4"/>
  <c r="H229" i="4"/>
  <c r="H248" i="4"/>
  <c r="H46" i="4"/>
  <c r="H50" i="4"/>
  <c r="H66" i="4"/>
  <c r="H74" i="4"/>
  <c r="H198" i="4"/>
  <c r="H101" i="4"/>
  <c r="H13" i="4"/>
  <c r="H121" i="4"/>
  <c r="H263" i="4"/>
  <c r="H92" i="4"/>
  <c r="H73" i="4"/>
  <c r="H89" i="4"/>
  <c r="H105" i="4"/>
  <c r="H21" i="4"/>
  <c r="H63" i="4"/>
  <c r="H82" i="4"/>
  <c r="H141" i="4"/>
  <c r="H146" i="4"/>
  <c r="H165" i="4"/>
  <c r="H169" i="4"/>
  <c r="H206" i="4"/>
  <c r="H240" i="4"/>
  <c r="H278" i="4"/>
  <c r="H266" i="4"/>
  <c r="H185" i="4"/>
  <c r="H94" i="4"/>
  <c r="H98" i="4"/>
  <c r="H114" i="4"/>
  <c r="H150" i="4"/>
  <c r="H269" i="4"/>
  <c r="H10" i="4"/>
  <c r="H18" i="4"/>
  <c r="H22" i="4"/>
  <c r="H26" i="4"/>
  <c r="H56" i="4"/>
  <c r="H64" i="4"/>
  <c r="H71" i="4"/>
  <c r="H130" i="4"/>
  <c r="H134" i="4"/>
  <c r="H256" i="4"/>
  <c r="H152" i="4"/>
  <c r="H38" i="4"/>
  <c r="H83" i="4"/>
  <c r="H138" i="4"/>
  <c r="H230" i="4"/>
  <c r="H241" i="4"/>
  <c r="H91" i="4"/>
  <c r="H99" i="4"/>
  <c r="H103" i="4"/>
  <c r="H151" i="4"/>
  <c r="H174" i="4"/>
  <c r="H211" i="4"/>
  <c r="H215" i="4"/>
  <c r="H249" i="4"/>
  <c r="H246" i="4"/>
  <c r="H261" i="4"/>
  <c r="H23" i="4"/>
  <c r="H27" i="4"/>
  <c r="H61" i="4"/>
  <c r="H76" i="4"/>
  <c r="H144" i="4"/>
  <c r="H167" i="4"/>
  <c r="H178" i="4"/>
  <c r="H187" i="4"/>
  <c r="H204" i="4"/>
  <c r="H276" i="4"/>
  <c r="H106" i="4"/>
  <c r="H54" i="4"/>
  <c r="H97" i="4"/>
  <c r="H30" i="4"/>
  <c r="H37" i="4"/>
  <c r="H58" i="4"/>
  <c r="H205" i="4"/>
  <c r="H5" i="4"/>
  <c r="H12" i="4"/>
  <c r="H62" i="4"/>
  <c r="H72" i="4"/>
  <c r="H123" i="4"/>
  <c r="H216" i="4"/>
  <c r="H237" i="4"/>
  <c r="H45" i="4"/>
  <c r="H11" i="4"/>
  <c r="H55" i="4"/>
  <c r="H109" i="4"/>
  <c r="H153" i="4"/>
  <c r="H209" i="4"/>
  <c r="H275" i="4"/>
  <c r="H81" i="4"/>
  <c r="H213" i="4"/>
  <c r="H245" i="4"/>
  <c r="H24" i="4"/>
  <c r="H42" i="4"/>
  <c r="H52" i="4"/>
  <c r="H69" i="4"/>
  <c r="H77" i="4"/>
  <c r="H95" i="4"/>
  <c r="H102" i="4"/>
  <c r="H124" i="4"/>
  <c r="H154" i="4"/>
  <c r="H182" i="4"/>
  <c r="H210" i="4"/>
  <c r="H110" i="4"/>
  <c r="H39" i="4"/>
  <c r="H70" i="4"/>
  <c r="H125" i="4"/>
  <c r="H147" i="4"/>
  <c r="H197" i="4"/>
  <c r="H207" i="4"/>
  <c r="H273" i="4"/>
  <c r="H280" i="4"/>
  <c r="H43" i="4"/>
  <c r="H155" i="4"/>
  <c r="H162" i="4"/>
  <c r="H191" i="4"/>
  <c r="H225" i="4"/>
  <c r="G281" i="4"/>
  <c r="H57" i="4"/>
  <c r="H107" i="4"/>
  <c r="H118" i="4"/>
  <c r="H194" i="4"/>
  <c r="H78" i="4"/>
  <c r="H79" i="4"/>
  <c r="H93" i="4"/>
  <c r="H115" i="4"/>
  <c r="H126" i="4"/>
  <c r="H156" i="4"/>
  <c r="H163" i="4"/>
  <c r="H170" i="4"/>
  <c r="H202" i="4"/>
  <c r="H219" i="4"/>
  <c r="H226" i="4"/>
  <c r="H265" i="4"/>
  <c r="F281" i="5"/>
  <c r="B283" i="4" s="1"/>
  <c r="H189" i="4"/>
  <c r="H255" i="4"/>
  <c r="E281" i="4"/>
  <c r="C281" i="4"/>
  <c r="H3" i="4"/>
  <c r="H193" i="4"/>
  <c r="H235" i="4"/>
  <c r="H111" i="4"/>
  <c r="H172" i="4"/>
  <c r="H239" i="4"/>
  <c r="H48" i="4"/>
  <c r="H260" i="4"/>
  <c r="H283" i="4" l="1"/>
  <c r="H281" i="4"/>
  <c r="H284" i="4" s="1"/>
  <c r="K210" i="4" l="1"/>
  <c r="L210" i="4" s="1"/>
  <c r="K78" i="4"/>
  <c r="L78" i="4" s="1"/>
  <c r="K107" i="4"/>
  <c r="L107" i="4" s="1"/>
  <c r="K247" i="4"/>
  <c r="L247" i="4" s="1"/>
  <c r="K50" i="4"/>
  <c r="L50" i="4" s="1"/>
  <c r="K38" i="4"/>
  <c r="L38" i="4" s="1"/>
  <c r="K48" i="4"/>
  <c r="L48" i="4" s="1"/>
  <c r="K200" i="4"/>
  <c r="L200" i="4" s="1"/>
  <c r="K242" i="4"/>
  <c r="L242" i="4" s="1"/>
  <c r="K20" i="4"/>
  <c r="L20" i="4" s="1"/>
  <c r="K269" i="4"/>
  <c r="L269" i="4" s="1"/>
  <c r="K80" i="4"/>
  <c r="L80" i="4" s="1"/>
  <c r="K214" i="4"/>
  <c r="L214" i="4" s="1"/>
  <c r="K8" i="4"/>
  <c r="L8" i="4" s="1"/>
  <c r="K258" i="4"/>
  <c r="L258" i="4" s="1"/>
  <c r="K68" i="4"/>
  <c r="L68" i="4" s="1"/>
  <c r="K36" i="4"/>
  <c r="L36" i="4" s="1"/>
  <c r="K166" i="4"/>
  <c r="L166" i="4" s="1"/>
  <c r="K228" i="4"/>
  <c r="L228" i="4" s="1"/>
  <c r="K126" i="4"/>
  <c r="L126" i="4" s="1"/>
  <c r="K120" i="4"/>
  <c r="L120" i="4" s="1"/>
  <c r="K148" i="4"/>
  <c r="L148" i="4" s="1"/>
  <c r="K54" i="4"/>
  <c r="L54" i="4" s="1"/>
  <c r="K89" i="4"/>
  <c r="L89" i="4" s="1"/>
  <c r="K105" i="4"/>
  <c r="L105" i="4" s="1"/>
  <c r="K223" i="4"/>
  <c r="L223" i="4" s="1"/>
  <c r="K24" i="4"/>
  <c r="L24" i="4" s="1"/>
  <c r="K273" i="4"/>
  <c r="L273" i="4" s="1"/>
  <c r="K84" i="4"/>
  <c r="L84" i="4" s="1"/>
  <c r="K51" i="4"/>
  <c r="L51" i="4" s="1"/>
  <c r="K182" i="4"/>
  <c r="L182" i="4" s="1"/>
  <c r="K108" i="4"/>
  <c r="L108" i="4" s="1"/>
  <c r="K23" i="4"/>
  <c r="L23" i="4" s="1"/>
  <c r="K204" i="4"/>
  <c r="L204" i="4" s="1"/>
  <c r="K149" i="4"/>
  <c r="L149" i="4" s="1"/>
  <c r="K165" i="4"/>
  <c r="L165" i="4" s="1"/>
  <c r="K16" i="4"/>
  <c r="L16" i="4" s="1"/>
  <c r="K67" i="4"/>
  <c r="L67" i="4" s="1"/>
  <c r="K112" i="4"/>
  <c r="L112" i="4" s="1"/>
  <c r="K122" i="4"/>
  <c r="L122" i="4" s="1"/>
  <c r="K32" i="4"/>
  <c r="L32" i="4" s="1"/>
  <c r="K40" i="4"/>
  <c r="L40" i="4" s="1"/>
  <c r="K62" i="4"/>
  <c r="L62" i="4" s="1"/>
  <c r="K100" i="4"/>
  <c r="L100" i="4" s="1"/>
  <c r="K66" i="4"/>
  <c r="L66" i="4" s="1"/>
  <c r="K234" i="4"/>
  <c r="L234" i="4" s="1"/>
  <c r="K241" i="4"/>
  <c r="L241" i="4" s="1"/>
  <c r="K101" i="4"/>
  <c r="L101" i="4" s="1"/>
  <c r="K189" i="4"/>
  <c r="L189" i="4" s="1"/>
  <c r="K226" i="4"/>
  <c r="L226" i="4" s="1"/>
  <c r="K275" i="4"/>
  <c r="L275" i="4" s="1"/>
  <c r="K124" i="4"/>
  <c r="L124" i="4" s="1"/>
  <c r="K26" i="4"/>
  <c r="L26" i="4" s="1"/>
  <c r="K21" i="4"/>
  <c r="L21" i="4" s="1"/>
  <c r="K131" i="4"/>
  <c r="L131" i="4" s="1"/>
  <c r="K125" i="4"/>
  <c r="L125" i="4" s="1"/>
  <c r="K181" i="4"/>
  <c r="L181" i="4" s="1"/>
  <c r="K207" i="4"/>
  <c r="L207" i="4" s="1"/>
  <c r="K132" i="4"/>
  <c r="L132" i="4" s="1"/>
  <c r="K243" i="4"/>
  <c r="L243" i="4" s="1"/>
  <c r="K3" i="4"/>
  <c r="L3" i="4" s="1"/>
  <c r="K73" i="4"/>
  <c r="L73" i="4" s="1"/>
  <c r="K160" i="4"/>
  <c r="L160" i="4" s="1"/>
  <c r="K140" i="4"/>
  <c r="L140" i="4" s="1"/>
  <c r="K86" i="4"/>
  <c r="L86" i="4" s="1"/>
  <c r="K187" i="4"/>
  <c r="L187" i="4" s="1"/>
  <c r="K145" i="4"/>
  <c r="L145" i="4" s="1"/>
  <c r="K114" i="4"/>
  <c r="L114" i="4" s="1"/>
  <c r="K245" i="4"/>
  <c r="L245" i="4" s="1"/>
  <c r="K87" i="4"/>
  <c r="L87" i="4" s="1"/>
  <c r="K93" i="4"/>
  <c r="L93" i="4" s="1"/>
  <c r="K115" i="4"/>
  <c r="L115" i="4" s="1"/>
  <c r="K267" i="4"/>
  <c r="L267" i="4" s="1"/>
  <c r="K4" i="4"/>
  <c r="L4" i="4" s="1"/>
  <c r="K117" i="4"/>
  <c r="L117" i="4" s="1"/>
  <c r="K164" i="4"/>
  <c r="L164" i="4" s="1"/>
  <c r="K110" i="4"/>
  <c r="L110" i="4" s="1"/>
  <c r="K53" i="4"/>
  <c r="L53" i="4" s="1"/>
  <c r="K152" i="4"/>
  <c r="L152" i="4" s="1"/>
  <c r="K260" i="4"/>
  <c r="L260" i="4" s="1"/>
  <c r="K142" i="4"/>
  <c r="L142" i="4" s="1"/>
  <c r="K106" i="4"/>
  <c r="L106" i="4" s="1"/>
  <c r="K167" i="4"/>
  <c r="L167" i="4" s="1"/>
  <c r="K56" i="4"/>
  <c r="L56" i="4" s="1"/>
  <c r="K55" i="4"/>
  <c r="L55" i="4" s="1"/>
  <c r="K116" i="4"/>
  <c r="L116" i="4" s="1"/>
  <c r="K213" i="4"/>
  <c r="L213" i="4" s="1"/>
  <c r="K183" i="4"/>
  <c r="L183" i="4" s="1"/>
  <c r="K123" i="4"/>
  <c r="L123" i="4" s="1"/>
  <c r="K209" i="4"/>
  <c r="L209" i="4" s="1"/>
  <c r="K138" i="4"/>
  <c r="L138" i="4" s="1"/>
  <c r="K191" i="4"/>
  <c r="L191" i="4" s="1"/>
  <c r="K69" i="4"/>
  <c r="L69" i="4" s="1"/>
  <c r="K216" i="4"/>
  <c r="L216" i="4" s="1"/>
  <c r="K151" i="4"/>
  <c r="L151" i="4" s="1"/>
  <c r="K70" i="4"/>
  <c r="L70" i="4" s="1"/>
  <c r="K170" i="4"/>
  <c r="L170" i="4" s="1"/>
  <c r="K98" i="4"/>
  <c r="L98" i="4" s="1"/>
  <c r="K229" i="4"/>
  <c r="L229" i="4" s="1"/>
  <c r="K5" i="4"/>
  <c r="L5" i="4" s="1"/>
  <c r="K72" i="4"/>
  <c r="L72" i="4" s="1"/>
  <c r="K259" i="4"/>
  <c r="L259" i="4" s="1"/>
  <c r="K45" i="4"/>
  <c r="L45" i="4" s="1"/>
  <c r="K199" i="4"/>
  <c r="L199" i="4" s="1"/>
  <c r="K14" i="4"/>
  <c r="L14" i="4" s="1"/>
  <c r="K97" i="4"/>
  <c r="L97" i="4" s="1"/>
  <c r="K99" i="4"/>
  <c r="L99" i="4" s="1"/>
  <c r="K193" i="4"/>
  <c r="L193" i="4" s="1"/>
  <c r="K121" i="4"/>
  <c r="L121" i="4" s="1"/>
  <c r="K39" i="4"/>
  <c r="L39" i="4" s="1"/>
  <c r="K201" i="4"/>
  <c r="L201" i="4" s="1"/>
  <c r="K169" i="4"/>
  <c r="L169" i="4" s="1"/>
  <c r="K102" i="4"/>
  <c r="L102" i="4" s="1"/>
  <c r="K202" i="4"/>
  <c r="L202" i="4" s="1"/>
  <c r="K161" i="4"/>
  <c r="L161" i="4" s="1"/>
  <c r="K130" i="4"/>
  <c r="L130" i="4" s="1"/>
  <c r="K219" i="4"/>
  <c r="L219" i="4" s="1"/>
  <c r="K31" i="4"/>
  <c r="L31" i="4" s="1"/>
  <c r="K144" i="4"/>
  <c r="L144" i="4" s="1"/>
  <c r="K71" i="4"/>
  <c r="L71" i="4" s="1"/>
  <c r="K231" i="4"/>
  <c r="L231" i="4" s="1"/>
  <c r="K279" i="4"/>
  <c r="L279" i="4" s="1"/>
  <c r="K266" i="4"/>
  <c r="L266" i="4" s="1"/>
  <c r="K74" i="4"/>
  <c r="L74" i="4" s="1"/>
  <c r="K119" i="4"/>
  <c r="L119" i="4" s="1"/>
  <c r="K52" i="4"/>
  <c r="L52" i="4" s="1"/>
  <c r="K118" i="4"/>
  <c r="L118" i="4" s="1"/>
  <c r="K143" i="4"/>
  <c r="L143" i="4" s="1"/>
  <c r="K205" i="4"/>
  <c r="L205" i="4" s="1"/>
  <c r="K194" i="4"/>
  <c r="L194" i="4" s="1"/>
  <c r="K43" i="4"/>
  <c r="L43" i="4" s="1"/>
  <c r="K92" i="4"/>
  <c r="L92" i="4" s="1"/>
  <c r="K185" i="4"/>
  <c r="L185" i="4" s="1"/>
  <c r="K64" i="4"/>
  <c r="L64" i="4" s="1"/>
  <c r="K95" i="4"/>
  <c r="L95" i="4" s="1"/>
  <c r="K141" i="4"/>
  <c r="L141" i="4" s="1"/>
  <c r="K252" i="4"/>
  <c r="L252" i="4" s="1"/>
  <c r="K220" i="4"/>
  <c r="L220" i="4" s="1"/>
  <c r="K137" i="4"/>
  <c r="L137" i="4" s="1"/>
  <c r="K236" i="4"/>
  <c r="L236" i="4" s="1"/>
  <c r="K147" i="4"/>
  <c r="L147" i="4" s="1"/>
  <c r="K249" i="4"/>
  <c r="L249" i="4" s="1"/>
  <c r="K224" i="4"/>
  <c r="L224" i="4" s="1"/>
  <c r="K175" i="4"/>
  <c r="L175" i="4" s="1"/>
  <c r="K230" i="4"/>
  <c r="L230" i="4" s="1"/>
  <c r="K174" i="4"/>
  <c r="L174" i="4" s="1"/>
  <c r="K128" i="4"/>
  <c r="L128" i="4" s="1"/>
  <c r="K46" i="4"/>
  <c r="L46" i="4" s="1"/>
  <c r="K215" i="4"/>
  <c r="L215" i="4" s="1"/>
  <c r="K28" i="4"/>
  <c r="L28" i="4" s="1"/>
  <c r="K251" i="4"/>
  <c r="L251" i="4" s="1"/>
  <c r="K12" i="4"/>
  <c r="L12" i="4" s="1"/>
  <c r="K25" i="4"/>
  <c r="L25" i="4" s="1"/>
  <c r="K150" i="4"/>
  <c r="L150" i="4" s="1"/>
  <c r="K218" i="4"/>
  <c r="L218" i="4" s="1"/>
  <c r="K177" i="4"/>
  <c r="L177" i="4" s="1"/>
  <c r="K246" i="4"/>
  <c r="L246" i="4" s="1"/>
  <c r="K76" i="4"/>
  <c r="L76" i="4" s="1"/>
  <c r="K171" i="4"/>
  <c r="L171" i="4" s="1"/>
  <c r="K90" i="4"/>
  <c r="L90" i="4" s="1"/>
  <c r="K227" i="4"/>
  <c r="L227" i="4" s="1"/>
  <c r="K159" i="4"/>
  <c r="L159" i="4" s="1"/>
  <c r="K263" i="4"/>
  <c r="L263" i="4" s="1"/>
  <c r="K41" i="4"/>
  <c r="L41" i="4" s="1"/>
  <c r="K277" i="4"/>
  <c r="L277" i="4" s="1"/>
  <c r="K113" i="4"/>
  <c r="L113" i="4" s="1"/>
  <c r="K58" i="4"/>
  <c r="L58" i="4" s="1"/>
  <c r="K248" i="4"/>
  <c r="L248" i="4" s="1"/>
  <c r="K274" i="4"/>
  <c r="L274" i="4" s="1"/>
  <c r="K163" i="4"/>
  <c r="L163" i="4" s="1"/>
  <c r="K265" i="4"/>
  <c r="L265" i="4" s="1"/>
  <c r="K240" i="4"/>
  <c r="L240" i="4" s="1"/>
  <c r="K192" i="4"/>
  <c r="L192" i="4" s="1"/>
  <c r="K203" i="4"/>
  <c r="L203" i="4" s="1"/>
  <c r="K15" i="4"/>
  <c r="L15" i="4" s="1"/>
  <c r="K212" i="4"/>
  <c r="L212" i="4" s="1"/>
  <c r="K225" i="4"/>
  <c r="L225" i="4" s="1"/>
  <c r="K184" i="4"/>
  <c r="L184" i="4" s="1"/>
  <c r="K278" i="4"/>
  <c r="L278" i="4" s="1"/>
  <c r="K27" i="4"/>
  <c r="L27" i="4" s="1"/>
  <c r="K109" i="4"/>
  <c r="L109" i="4" s="1"/>
  <c r="K96" i="4"/>
  <c r="L96" i="4" s="1"/>
  <c r="K217" i="4"/>
  <c r="L217" i="4" s="1"/>
  <c r="K276" i="4"/>
  <c r="L276" i="4" s="1"/>
  <c r="K91" i="4"/>
  <c r="L91" i="4" s="1"/>
  <c r="K61" i="4"/>
  <c r="L61" i="4" s="1"/>
  <c r="K262" i="4"/>
  <c r="L262" i="4" s="1"/>
  <c r="K186" i="4"/>
  <c r="L186" i="4" s="1"/>
  <c r="K134" i="4"/>
  <c r="L134" i="4" s="1"/>
  <c r="K17" i="4"/>
  <c r="L17" i="4" s="1"/>
  <c r="K88" i="4"/>
  <c r="L88" i="4" s="1"/>
  <c r="K250" i="4"/>
  <c r="L250" i="4" s="1"/>
  <c r="K156" i="4"/>
  <c r="L156" i="4" s="1"/>
  <c r="K7" i="4"/>
  <c r="L7" i="4" s="1"/>
  <c r="K37" i="4"/>
  <c r="L37" i="4" s="1"/>
  <c r="K197" i="4"/>
  <c r="L197" i="4" s="1"/>
  <c r="K13" i="4"/>
  <c r="L13" i="4" s="1"/>
  <c r="K253" i="4"/>
  <c r="L253" i="4" s="1"/>
  <c r="K30" i="4"/>
  <c r="L30" i="4" s="1"/>
  <c r="K268" i="4"/>
  <c r="L268" i="4" s="1"/>
  <c r="K59" i="4"/>
  <c r="L59" i="4" s="1"/>
  <c r="K111" i="4"/>
  <c r="L111" i="4" s="1"/>
  <c r="K179" i="4"/>
  <c r="L179" i="4" s="1"/>
  <c r="K280" i="4"/>
  <c r="L280" i="4" s="1"/>
  <c r="K256" i="4"/>
  <c r="L256" i="4" s="1"/>
  <c r="K206" i="4"/>
  <c r="L206" i="4" s="1"/>
  <c r="K178" i="4"/>
  <c r="L178" i="4" s="1"/>
  <c r="K257" i="4"/>
  <c r="L257" i="4" s="1"/>
  <c r="K19" i="4"/>
  <c r="L19" i="4" s="1"/>
  <c r="K133" i="4"/>
  <c r="L133" i="4" s="1"/>
  <c r="K180" i="4"/>
  <c r="L180" i="4" s="1"/>
  <c r="K10" i="4"/>
  <c r="L10" i="4" s="1"/>
  <c r="K129" i="4"/>
  <c r="L129" i="4" s="1"/>
  <c r="K75" i="4"/>
  <c r="L75" i="4" s="1"/>
  <c r="K254" i="4" l="1"/>
  <c r="L254" i="4" s="1"/>
  <c r="K255" i="4"/>
  <c r="L255" i="4" s="1"/>
  <c r="K22" i="4"/>
  <c r="L22" i="4" s="1"/>
  <c r="K153" i="4"/>
  <c r="L153" i="4" s="1"/>
  <c r="K244" i="4"/>
  <c r="L244" i="4" s="1"/>
  <c r="K221" i="4"/>
  <c r="L221" i="4" s="1"/>
  <c r="K44" i="4"/>
  <c r="L44" i="4" s="1"/>
  <c r="K81" i="4"/>
  <c r="L81" i="4" s="1"/>
  <c r="K127" i="4"/>
  <c r="L127" i="4" s="1"/>
  <c r="K139" i="4"/>
  <c r="L139" i="4" s="1"/>
  <c r="K65" i="4"/>
  <c r="L65" i="4" s="1"/>
  <c r="K18" i="4"/>
  <c r="L18" i="4" s="1"/>
  <c r="K154" i="4"/>
  <c r="L154" i="4" s="1"/>
  <c r="K94" i="4"/>
  <c r="L94" i="4" s="1"/>
  <c r="K6" i="4"/>
  <c r="L6" i="4" s="1"/>
  <c r="K272" i="4"/>
  <c r="L272" i="4" s="1"/>
  <c r="K83" i="4"/>
  <c r="L83" i="4" s="1"/>
  <c r="K155" i="4"/>
  <c r="L155" i="4" s="1"/>
  <c r="K162" i="4"/>
  <c r="L162" i="4" s="1"/>
  <c r="K79" i="4"/>
  <c r="L79" i="4" s="1"/>
  <c r="K270" i="4"/>
  <c r="L270" i="4" s="1"/>
  <c r="K29" i="4"/>
  <c r="L29" i="4" s="1"/>
  <c r="K237" i="4"/>
  <c r="L237" i="4" s="1"/>
  <c r="K63" i="4"/>
  <c r="L63" i="4" s="1"/>
  <c r="K33" i="4"/>
  <c r="L33" i="4" s="1"/>
  <c r="K208" i="4"/>
  <c r="L208" i="4" s="1"/>
  <c r="K9" i="4"/>
  <c r="L9" i="4" s="1"/>
  <c r="K233" i="4"/>
  <c r="L233" i="4" s="1"/>
  <c r="K261" i="4"/>
  <c r="L261" i="4" s="1"/>
  <c r="K35" i="4"/>
  <c r="L35" i="4" s="1"/>
  <c r="K82" i="4"/>
  <c r="L82" i="4" s="1"/>
  <c r="K211" i="4"/>
  <c r="L211" i="4" s="1"/>
  <c r="K176" i="4"/>
  <c r="L176" i="4" s="1"/>
  <c r="K198" i="4"/>
  <c r="L198" i="4" s="1"/>
  <c r="K104" i="4"/>
  <c r="L104" i="4" s="1"/>
  <c r="K57" i="4"/>
  <c r="L57" i="4" s="1"/>
  <c r="K85" i="4"/>
  <c r="L85" i="4" s="1"/>
  <c r="K34" i="4"/>
  <c r="L34" i="4" s="1"/>
  <c r="K11" i="4"/>
  <c r="L11" i="4" s="1"/>
  <c r="K146" i="4"/>
  <c r="L146" i="4" s="1"/>
  <c r="K42" i="4"/>
  <c r="L42" i="4" s="1"/>
  <c r="K136" i="4"/>
  <c r="L136" i="4" s="1"/>
  <c r="K47" i="4"/>
  <c r="L47" i="4" s="1"/>
  <c r="K49" i="4"/>
  <c r="L49" i="4" s="1"/>
  <c r="K135" i="4"/>
  <c r="L135" i="4" s="1"/>
  <c r="K60" i="4"/>
  <c r="L60" i="4" s="1"/>
  <c r="K158" i="4"/>
  <c r="L158" i="4" s="1"/>
  <c r="K157" i="4"/>
  <c r="L157" i="4" s="1"/>
  <c r="K188" i="4"/>
  <c r="L188" i="4" s="1"/>
  <c r="K232" i="4"/>
  <c r="L232" i="4" s="1"/>
  <c r="K103" i="4"/>
  <c r="L103" i="4" s="1"/>
  <c r="K264" i="4"/>
  <c r="L264" i="4" s="1"/>
  <c r="K239" i="4"/>
  <c r="L239" i="4" s="1"/>
  <c r="K168" i="4"/>
  <c r="L168" i="4" s="1"/>
  <c r="K238" i="4"/>
  <c r="L238" i="4" s="1"/>
  <c r="K222" i="4"/>
  <c r="L222" i="4" s="1"/>
  <c r="K271" i="4"/>
  <c r="L271" i="4" s="1"/>
  <c r="K195" i="4"/>
  <c r="L195" i="4" s="1"/>
  <c r="K235" i="4"/>
  <c r="L235" i="4" s="1"/>
  <c r="K172" i="4"/>
  <c r="L172" i="4" s="1"/>
  <c r="K196" i="4"/>
  <c r="L196" i="4" s="1"/>
  <c r="K190" i="4"/>
  <c r="L190" i="4" s="1"/>
  <c r="K77" i="4"/>
  <c r="L77" i="4" s="1"/>
  <c r="K173" i="4"/>
  <c r="L173" i="4" s="1"/>
  <c r="G5" i="3"/>
  <c r="G6" i="3"/>
  <c r="G7" i="3"/>
  <c r="G8" i="3"/>
  <c r="G9" i="3"/>
  <c r="G10" i="3"/>
  <c r="G11" i="3"/>
  <c r="G13" i="3"/>
  <c r="G15" i="3"/>
  <c r="G16" i="3"/>
  <c r="G17" i="3"/>
  <c r="G18" i="3"/>
  <c r="G19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5" i="3"/>
  <c r="G46" i="3"/>
  <c r="G47" i="3"/>
  <c r="G48" i="3"/>
  <c r="G49" i="3"/>
  <c r="G50" i="3"/>
  <c r="G52" i="3"/>
  <c r="G53" i="3"/>
  <c r="G54" i="3"/>
  <c r="G55" i="3"/>
  <c r="G56" i="3"/>
  <c r="G57" i="3"/>
  <c r="G59" i="3"/>
  <c r="G60" i="3"/>
  <c r="G61" i="3"/>
  <c r="G62" i="3"/>
  <c r="G63" i="3"/>
  <c r="G64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3" i="3"/>
  <c r="G84" i="3"/>
  <c r="G85" i="3"/>
  <c r="G86" i="3"/>
  <c r="G87" i="3"/>
  <c r="G88" i="3"/>
  <c r="G89" i="3"/>
  <c r="G90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7" i="3"/>
  <c r="G139" i="3"/>
  <c r="G140" i="3"/>
  <c r="G141" i="3"/>
  <c r="G142" i="3"/>
  <c r="G144" i="3"/>
  <c r="G145" i="3"/>
  <c r="G146" i="3"/>
  <c r="G147" i="3"/>
  <c r="G148" i="3"/>
  <c r="G149" i="3"/>
  <c r="G151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70" i="3"/>
  <c r="G171" i="3"/>
  <c r="G172" i="3"/>
  <c r="G173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7" i="3"/>
  <c r="G208" i="3"/>
  <c r="G209" i="3"/>
  <c r="G210" i="3"/>
  <c r="G211" i="3"/>
  <c r="G212" i="3"/>
  <c r="G213" i="3"/>
  <c r="G214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5" i="3"/>
  <c r="G246" i="3"/>
  <c r="G247" i="3"/>
  <c r="G248" i="3"/>
  <c r="G249" i="3"/>
  <c r="G250" i="3"/>
  <c r="G251" i="3"/>
  <c r="G252" i="3"/>
  <c r="G253" i="3"/>
  <c r="G254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4" i="3"/>
  <c r="G275" i="3"/>
  <c r="G276" i="3"/>
  <c r="G277" i="3"/>
  <c r="G278" i="3"/>
  <c r="G279" i="3"/>
  <c r="G280" i="3"/>
  <c r="G281" i="3"/>
  <c r="G189" i="3"/>
  <c r="H189" i="3" s="1"/>
  <c r="G255" i="3"/>
  <c r="H255" i="3" s="1"/>
  <c r="G169" i="3"/>
  <c r="H169" i="3" s="1"/>
  <c r="G136" i="3"/>
  <c r="H136" i="3" s="1"/>
  <c r="G150" i="3"/>
  <c r="H150" i="3" s="1"/>
  <c r="G20" i="3"/>
  <c r="H20" i="3" s="1"/>
  <c r="G65" i="3"/>
  <c r="H65" i="3" s="1"/>
  <c r="G82" i="3"/>
  <c r="H82" i="3" s="1"/>
  <c r="G215" i="3"/>
  <c r="H215" i="3" s="1"/>
  <c r="G143" i="3"/>
  <c r="H143" i="3" s="1"/>
  <c r="G174" i="3"/>
  <c r="H174" i="3" s="1"/>
  <c r="G138" i="3"/>
  <c r="H138" i="3" s="1"/>
  <c r="G58" i="3"/>
  <c r="H58" i="3" s="1"/>
  <c r="G135" i="3"/>
  <c r="H135" i="3" s="1"/>
  <c r="G44" i="3"/>
  <c r="H44" i="3" s="1"/>
  <c r="G273" i="3"/>
  <c r="H273" i="3" s="1"/>
  <c r="G12" i="3"/>
  <c r="H12" i="3" s="1"/>
  <c r="G206" i="3"/>
  <c r="H206" i="3" s="1"/>
  <c r="G152" i="3"/>
  <c r="H152" i="3" s="1"/>
  <c r="G14" i="3"/>
  <c r="H14" i="3" s="1"/>
  <c r="G228" i="3"/>
  <c r="H228" i="3" s="1"/>
  <c r="G244" i="3"/>
  <c r="H244" i="3" s="1"/>
  <c r="G51" i="3"/>
  <c r="H51" i="3" s="1"/>
  <c r="G91" i="3"/>
  <c r="H91" i="3" s="1"/>
  <c r="G4" i="3"/>
  <c r="L281" i="4" l="1"/>
  <c r="H5" i="3"/>
  <c r="H6" i="3"/>
  <c r="H21" i="3"/>
  <c r="H22" i="3"/>
  <c r="H38" i="3"/>
  <c r="H67" i="3"/>
  <c r="H68" i="3"/>
  <c r="H99" i="3"/>
  <c r="H100" i="3"/>
  <c r="H115" i="3"/>
  <c r="H116" i="3"/>
  <c r="H131" i="3"/>
  <c r="H132" i="3"/>
  <c r="H144" i="3"/>
  <c r="H145" i="3"/>
  <c r="H160" i="3"/>
  <c r="H161" i="3"/>
  <c r="H177" i="3"/>
  <c r="H193" i="3"/>
  <c r="H194" i="3"/>
  <c r="H207" i="3"/>
  <c r="H208" i="3"/>
  <c r="H223" i="3"/>
  <c r="H224" i="3"/>
  <c r="H239" i="3"/>
  <c r="H240" i="3"/>
  <c r="H256" i="3"/>
  <c r="H270" i="3"/>
  <c r="H271" i="3"/>
  <c r="H4" i="3"/>
  <c r="H10" i="3"/>
  <c r="H18" i="3"/>
  <c r="H19" i="3"/>
  <c r="H24" i="3"/>
  <c r="H25" i="3"/>
  <c r="H34" i="3"/>
  <c r="H35" i="3"/>
  <c r="H36" i="3"/>
  <c r="H40" i="3"/>
  <c r="H41" i="3"/>
  <c r="H42" i="3"/>
  <c r="H49" i="3"/>
  <c r="H50" i="3"/>
  <c r="H52" i="3"/>
  <c r="H53" i="3"/>
  <c r="H56" i="3"/>
  <c r="H57" i="3"/>
  <c r="H66" i="3"/>
  <c r="H69" i="3"/>
  <c r="H70" i="3"/>
  <c r="H71" i="3"/>
  <c r="H72" i="3"/>
  <c r="H80" i="3"/>
  <c r="H81" i="3"/>
  <c r="H83" i="3"/>
  <c r="H84" i="3"/>
  <c r="H88" i="3"/>
  <c r="H96" i="3"/>
  <c r="H97" i="3"/>
  <c r="H98" i="3"/>
  <c r="H104" i="3"/>
  <c r="H112" i="3"/>
  <c r="H113" i="3"/>
  <c r="H114" i="3"/>
  <c r="H118" i="3"/>
  <c r="H119" i="3"/>
  <c r="H120" i="3"/>
  <c r="H128" i="3"/>
  <c r="H129" i="3"/>
  <c r="H130" i="3"/>
  <c r="H134" i="3"/>
  <c r="H147" i="3"/>
  <c r="H157" i="3"/>
  <c r="H158" i="3"/>
  <c r="H159" i="3"/>
  <c r="H173" i="3"/>
  <c r="H175" i="3"/>
  <c r="H190" i="3"/>
  <c r="H191" i="3"/>
  <c r="H192" i="3"/>
  <c r="H195" i="3"/>
  <c r="H196" i="3"/>
  <c r="H197" i="3"/>
  <c r="H205" i="3"/>
  <c r="H210" i="3"/>
  <c r="H211" i="3"/>
  <c r="H212" i="3"/>
  <c r="H220" i="3"/>
  <c r="H221" i="3"/>
  <c r="H222" i="3"/>
  <c r="H227" i="3"/>
  <c r="H236" i="3"/>
  <c r="H237" i="3"/>
  <c r="H238" i="3"/>
  <c r="H252" i="3"/>
  <c r="H253" i="3"/>
  <c r="H254" i="3"/>
  <c r="H260" i="3"/>
  <c r="H268" i="3"/>
  <c r="H269" i="3"/>
  <c r="H275" i="3"/>
  <c r="H149" i="3" l="1"/>
  <c r="H165" i="3"/>
  <c r="H181" i="3"/>
  <c r="H26" i="3"/>
  <c r="H226" i="3"/>
  <c r="H148" i="3"/>
  <c r="H55" i="3"/>
  <c r="H243" i="3"/>
  <c r="H242" i="3"/>
  <c r="H164" i="3"/>
  <c r="H163" i="3"/>
  <c r="H87" i="3"/>
  <c r="H86" i="3"/>
  <c r="H258" i="3"/>
  <c r="H180" i="3"/>
  <c r="H9" i="3"/>
  <c r="H103" i="3"/>
  <c r="H8" i="3"/>
  <c r="H179" i="3"/>
  <c r="H102" i="3"/>
  <c r="H278" i="3"/>
  <c r="H263" i="3"/>
  <c r="H247" i="3"/>
  <c r="H231" i="3"/>
  <c r="H200" i="3"/>
  <c r="H184" i="3"/>
  <c r="H168" i="3"/>
  <c r="H139" i="3"/>
  <c r="H123" i="3"/>
  <c r="H107" i="3"/>
  <c r="H75" i="3"/>
  <c r="H60" i="3"/>
  <c r="H29" i="3"/>
  <c r="H13" i="3"/>
  <c r="H251" i="3"/>
  <c r="H235" i="3"/>
  <c r="H219" i="3"/>
  <c r="H204" i="3"/>
  <c r="H172" i="3"/>
  <c r="H156" i="3"/>
  <c r="H127" i="3"/>
  <c r="H111" i="3"/>
  <c r="H95" i="3"/>
  <c r="H79" i="3"/>
  <c r="H64" i="3"/>
  <c r="H48" i="3"/>
  <c r="H33" i="3"/>
  <c r="H17" i="3"/>
  <c r="H281" i="3"/>
  <c r="H266" i="3"/>
  <c r="H250" i="3"/>
  <c r="H234" i="3"/>
  <c r="H218" i="3"/>
  <c r="H203" i="3"/>
  <c r="H188" i="3"/>
  <c r="H171" i="3"/>
  <c r="H155" i="3"/>
  <c r="H142" i="3"/>
  <c r="H126" i="3"/>
  <c r="H110" i="3"/>
  <c r="H94" i="3"/>
  <c r="H78" i="3"/>
  <c r="H63" i="3"/>
  <c r="H47" i="3"/>
  <c r="H32" i="3"/>
  <c r="H16" i="3"/>
  <c r="H267" i="3"/>
  <c r="H202" i="3"/>
  <c r="H93" i="3"/>
  <c r="H31" i="3"/>
  <c r="H249" i="3"/>
  <c r="H170" i="3"/>
  <c r="H109" i="3"/>
  <c r="H77" i="3"/>
  <c r="H280" i="3"/>
  <c r="H217" i="3"/>
  <c r="H141" i="3"/>
  <c r="H62" i="3"/>
  <c r="H265" i="3"/>
  <c r="H187" i="3"/>
  <c r="H125" i="3"/>
  <c r="H46" i="3"/>
  <c r="H233" i="3"/>
  <c r="H154" i="3"/>
  <c r="H15" i="3"/>
  <c r="H214" i="3"/>
  <c r="H59" i="3"/>
  <c r="H11" i="3"/>
  <c r="H199" i="3"/>
  <c r="H74" i="3"/>
  <c r="H28" i="3"/>
  <c r="H183" i="3"/>
  <c r="H259" i="3"/>
  <c r="H277" i="3"/>
  <c r="H151" i="3"/>
  <c r="H230" i="3"/>
  <c r="H90" i="3"/>
  <c r="H274" i="3"/>
  <c r="H262" i="3"/>
  <c r="H106" i="3"/>
  <c r="H122" i="3"/>
  <c r="H167" i="3"/>
  <c r="H246" i="3"/>
  <c r="H279" i="3"/>
  <c r="H264" i="3"/>
  <c r="H248" i="3"/>
  <c r="H232" i="3"/>
  <c r="H216" i="3"/>
  <c r="H201" i="3"/>
  <c r="H185" i="3"/>
  <c r="H153" i="3"/>
  <c r="H140" i="3"/>
  <c r="H124" i="3"/>
  <c r="H108" i="3"/>
  <c r="H92" i="3"/>
  <c r="H76" i="3"/>
  <c r="H61" i="3"/>
  <c r="H45" i="3"/>
  <c r="H30" i="3"/>
  <c r="H225" i="3"/>
  <c r="H162" i="3"/>
  <c r="H146" i="3"/>
  <c r="H133" i="3"/>
  <c r="H117" i="3"/>
  <c r="H101" i="3"/>
  <c r="H85" i="3"/>
  <c r="H54" i="3"/>
  <c r="H39" i="3"/>
  <c r="H23" i="3"/>
  <c r="H7" i="3"/>
  <c r="H257" i="3"/>
  <c r="H209" i="3"/>
  <c r="H241" i="3"/>
  <c r="H178" i="3"/>
  <c r="H272" i="3"/>
  <c r="H176" i="3"/>
  <c r="H37" i="3"/>
  <c r="H276" i="3"/>
  <c r="H261" i="3"/>
  <c r="H245" i="3"/>
  <c r="H229" i="3"/>
  <c r="H213" i="3"/>
  <c r="H198" i="3"/>
  <c r="H182" i="3"/>
  <c r="H166" i="3"/>
  <c r="H137" i="3"/>
  <c r="H121" i="3"/>
  <c r="H105" i="3"/>
  <c r="H89" i="3"/>
  <c r="H73" i="3"/>
  <c r="H43" i="3"/>
  <c r="H27" i="3"/>
  <c r="B282" i="3" l="1"/>
  <c r="H186" i="3" l="1"/>
  <c r="F282" i="3" l="1"/>
  <c r="E282" i="3"/>
  <c r="D282" i="3"/>
  <c r="C282" i="3" l="1"/>
  <c r="G282" i="3" l="1"/>
</calcChain>
</file>

<file path=xl/sharedStrings.xml><?xml version="1.0" encoding="utf-8"?>
<sst xmlns="http://schemas.openxmlformats.org/spreadsheetml/2006/main" count="2611" uniqueCount="310">
  <si>
    <t>Billing Full Name</t>
  </si>
  <si>
    <t>Covered Days</t>
  </si>
  <si>
    <t>Redistribution Payment</t>
  </si>
  <si>
    <t>Lump Sum Payment PPD</t>
  </si>
  <si>
    <t>Pressure Ulcer</t>
  </si>
  <si>
    <t>Weight Loss</t>
  </si>
  <si>
    <t>Total Lump Sum Payment</t>
  </si>
  <si>
    <t>Urinary Tract Infection</t>
  </si>
  <si>
    <t>PFP Payment</t>
  </si>
  <si>
    <t>SOUTHERN HILLS REHABILITATION CENTER</t>
  </si>
  <si>
    <t>NORTH WINDS LIVING CENTER</t>
  </si>
  <si>
    <t>24TH PLACE</t>
  </si>
  <si>
    <t>ACCEL AT CRYSTAL PARK</t>
  </si>
  <si>
    <t>ADA CARE CENTER</t>
  </si>
  <si>
    <t>AMBASSADOR MANOR NURSING CENTER</t>
  </si>
  <si>
    <t>ANADARKO NURSING AND REHAB</t>
  </si>
  <si>
    <t>ANTLERS MANOR</t>
  </si>
  <si>
    <t>ARBOR VILLAGE</t>
  </si>
  <si>
    <t>ARTESIAN HOME</t>
  </si>
  <si>
    <t>ASCENSION LIVING VIA CHRISTI VILLAGE PONCA CITY</t>
  </si>
  <si>
    <t>ASPEN HEALTH AND REHAB</t>
  </si>
  <si>
    <t>ATOKA MANOR</t>
  </si>
  <si>
    <t>AYERS NURSING HOME</t>
  </si>
  <si>
    <t>BALLARD NURSING CENTER</t>
  </si>
  <si>
    <t>BAPTIST VILLAGE OF OKLAHOMA CITY</t>
  </si>
  <si>
    <t>BAPTIST VILLAGE OF OWASSO</t>
  </si>
  <si>
    <t>BARNSDALL NURSING HOME</t>
  </si>
  <si>
    <t>BARTLESVILLE HEALTH AND REHAB COMMUNITY</t>
  </si>
  <si>
    <t>BEACON RIDGE</t>
  </si>
  <si>
    <t>BEADLES NURSING HOME</t>
  </si>
  <si>
    <t>BEARE MANOR</t>
  </si>
  <si>
    <t>BEAVER COUNTY NURSING HOME</t>
  </si>
  <si>
    <t>BELL AVENUE NURSING CENTER</t>
  </si>
  <si>
    <t>BELLEVUE NORTHWEST NURSING CENTER</t>
  </si>
  <si>
    <t>BETTY ANN NURSING CENTER</t>
  </si>
  <si>
    <t>BINGER NURSING AND REHABILITATION</t>
  </si>
  <si>
    <t>BLUE RIVER HEALTHCARE</t>
  </si>
  <si>
    <t>BOYCE MANOR NURSING HOME</t>
  </si>
  <si>
    <t>BRADFORD VILLAGE HEALTHCARE CENTER</t>
  </si>
  <si>
    <t>BRENTWOOD EXTENDED CARE &amp; REHAB</t>
  </si>
  <si>
    <t>BRIGHTON SENIOR LIVING AT LAKELAND MANOR</t>
  </si>
  <si>
    <t>BROADWAY LIVING CENTER</t>
  </si>
  <si>
    <t>BROADWAY MANOR NURSING HOME</t>
  </si>
  <si>
    <t>BROKEN ARROW NURSING HOME</t>
  </si>
  <si>
    <t xml:space="preserve">BROKEN BOW HEALTH AND REHAB </t>
  </si>
  <si>
    <t>BROOKSIDE NURSING CENTER</t>
  </si>
  <si>
    <t>BROOKWOOD SKILLED NURSING AND THERAPY</t>
  </si>
  <si>
    <t>BURFORD MANOR</t>
  </si>
  <si>
    <t>CALERA MANOR</t>
  </si>
  <si>
    <t>CALLAWAY NURSING HOME</t>
  </si>
  <si>
    <t>CAPITOL HILL SKILLED NURSING AND THERAPY</t>
  </si>
  <si>
    <t>CARNEGIE NURSING HOME</t>
  </si>
  <si>
    <t>CEDAR CREST MANOR</t>
  </si>
  <si>
    <t>CEDARCREST CARE CENTER</t>
  </si>
  <si>
    <t>CHANDLER THERAPY &amp; LIVING CENTER, LLC</t>
  </si>
  <si>
    <t>CHECOTAH NURSING CENTER</t>
  </si>
  <si>
    <t>CHEROKEE COUNTY NURSING CENTER</t>
  </si>
  <si>
    <t>CHOCTAW NATION NURSING HOME</t>
  </si>
  <si>
    <t>CIMARRON NURSING CENTER</t>
  </si>
  <si>
    <t>CIMARRON POINTE CARE CENTER</t>
  </si>
  <si>
    <t>CLAREMORE SKILLED NURSING AND THERAPY</t>
  </si>
  <si>
    <t>CLEVELAND MANOR NURSING HOME</t>
  </si>
  <si>
    <t>CLINTON THERAPY &amp; LIVING CENTER</t>
  </si>
  <si>
    <t>COLONIAL MANOR</t>
  </si>
  <si>
    <t>COLONIAL MANOR II</t>
  </si>
  <si>
    <t>COLONIAL PARK MANOR</t>
  </si>
  <si>
    <t>COLONIAL TERRACE CARE CENTER</t>
  </si>
  <si>
    <t>COMMONS (THE)</t>
  </si>
  <si>
    <t>COMMUNITY HEALTH CARE OF GORE</t>
  </si>
  <si>
    <t>COMMUNITY HEALTH CENTER</t>
  </si>
  <si>
    <t>CORDELL NURSING AND REHABILITATION</t>
  </si>
  <si>
    <t>CORN HERITAGE VILLAGE</t>
  </si>
  <si>
    <t>CORN HERITAGE VILLAGE OF WEATHERFORD</t>
  </si>
  <si>
    <t>COTTAGE EXTENDED CARE (THE)</t>
  </si>
  <si>
    <t>COTTONWOOD CREEK SKILLED NURSING AND THERAPY</t>
  </si>
  <si>
    <t>COUNTRYSIDE ESTATES</t>
  </si>
  <si>
    <t>COVENANT LIVING AT INVERNESS</t>
  </si>
  <si>
    <t>COWETA MANOR NURSING HOME</t>
  </si>
  <si>
    <t>CROSS TIMBERS NURSING AND REHABILITATION</t>
  </si>
  <si>
    <t>DRUMRIGHT NURSING HOME</t>
  </si>
  <si>
    <t>EASTGATE VILLAGE RETIREMENT CENTER</t>
  </si>
  <si>
    <t>EASTWOOD MANOR</t>
  </si>
  <si>
    <t>EDMOND HEALTH CARE CENTER</t>
  </si>
  <si>
    <t>EL RENO POST-ACUTE REHABILITATION CENTER</t>
  </si>
  <si>
    <t>ELK CITY NURSING CENTER</t>
  </si>
  <si>
    <t xml:space="preserve">ELK CROSSING </t>
  </si>
  <si>
    <t>ELMBROOK HOME</t>
  </si>
  <si>
    <t>ELMBROOK OF HUGO</t>
  </si>
  <si>
    <t>ELMWOOD MANOR NURSING HOME</t>
  </si>
  <si>
    <t>EMERALD CARE CENTER CLAREMORE</t>
  </si>
  <si>
    <t>EMERALD CARE CENTER MIDWEST</t>
  </si>
  <si>
    <t>EMERALD CARE CENTER SOUTHWEST</t>
  </si>
  <si>
    <t>EMERALD CARE CENTER TULSA</t>
  </si>
  <si>
    <t>ENGLISH VILLAGE SKILLED NURSING AND THERAPY</t>
  </si>
  <si>
    <t>ENID SENIOR CARE</t>
  </si>
  <si>
    <t>EUFAULA MANOR NURSING AND REHABILITATION CENTER</t>
  </si>
  <si>
    <t>FAIRFAX MANOR</t>
  </si>
  <si>
    <t>FAIRMONT SKILLED NURSING AND THERAPY</t>
  </si>
  <si>
    <t>FAIRVIEW FELLOWSHIP HOME</t>
  </si>
  <si>
    <t>FAMILY CARE CENTER OF KINGSTON</t>
  </si>
  <si>
    <t>FIRST SHAMROCK CARE CENTER</t>
  </si>
  <si>
    <t>FOREST HILLS CARE AND REHABILITATION CENTER</t>
  </si>
  <si>
    <t>FORREST MANOR NURSING CENTER</t>
  </si>
  <si>
    <t>FORT GIBSON NURSING CENTER</t>
  </si>
  <si>
    <t>FOUNTAIN VIEW MANOR</t>
  </si>
  <si>
    <t>FOUR SEASONS REHABILITATION &amp; CARE</t>
  </si>
  <si>
    <t>FRANCISCAN VILLA</t>
  </si>
  <si>
    <t>GARDENS (THE)</t>
  </si>
  <si>
    <t>GARLAND ROAD NURSING &amp; REHAB CENTER</t>
  </si>
  <si>
    <t>GLENHAVEN RETIREMENT VILLAGE</t>
  </si>
  <si>
    <t>GLENWOOD SKILLED NURSING AND THERAPY</t>
  </si>
  <si>
    <t xml:space="preserve">GOLDEN AGE NURSING HOME OF GUTHRIE </t>
  </si>
  <si>
    <t>GOLDEN OAKS VILLAGE</t>
  </si>
  <si>
    <t>GOLDEN RULE HOME</t>
  </si>
  <si>
    <t>GRACE LIVING CENTER-CLINTON</t>
  </si>
  <si>
    <t>GRACE SKILLED NURSING AND THERAPY JENKS</t>
  </si>
  <si>
    <t>GRACEWOOD HEALTH &amp; REHAB</t>
  </si>
  <si>
    <t>GRAN GRANS PLACE</t>
  </si>
  <si>
    <t>GRAND AT BETHANY SKILLED NURSING AND THERAPY (THE)</t>
  </si>
  <si>
    <t>GRAND LAKE VILLA</t>
  </si>
  <si>
    <t>GREEN COUNTRY CARE CENTER</t>
  </si>
  <si>
    <t>GREENBRIER NURSING HOME #2</t>
  </si>
  <si>
    <t>GREGSTON NURSING HOME</t>
  </si>
  <si>
    <t>GROVE NURSING CENTER</t>
  </si>
  <si>
    <t>HARRAH NURSING CENTER</t>
  </si>
  <si>
    <t>HASKELL CARE CENTER</t>
  </si>
  <si>
    <t>HASKELL COUNTY NURSING CENTER</t>
  </si>
  <si>
    <t>HEARTSWORTH CENTER FOR NURSING &amp; REHABILITATION</t>
  </si>
  <si>
    <t>HEAVENER MANOR</t>
  </si>
  <si>
    <t>HENNESSEY NURSING AND REHAB</t>
  </si>
  <si>
    <t>HENRYETTA COMMUNITY SKILLED HEALTHCARE &amp; REHAB</t>
  </si>
  <si>
    <t>HENSLEY NURSING &amp; REHAB</t>
  </si>
  <si>
    <t>HERITAGE AT BRANDON PLACE</t>
  </si>
  <si>
    <t>HERITAGE HILLS LIVING &amp; REHABILITATION CENTER</t>
  </si>
  <si>
    <t>HERITAGE MANOR</t>
  </si>
  <si>
    <t>HERITAGE PARK - BETHANY</t>
  </si>
  <si>
    <t>HERITAGE SKILLED NURSING AND THERAPY</t>
  </si>
  <si>
    <t>HERITAGE VILLA NURSING CENTER</t>
  </si>
  <si>
    <t>HERITAGE VILLAGE NURSING HOME</t>
  </si>
  <si>
    <t>HIGHER CALL NURSING CENTER</t>
  </si>
  <si>
    <t>HIGHLAND PARK HEALTH CARE</t>
  </si>
  <si>
    <t>HIGHLANDS AT OWASSO (THE)</t>
  </si>
  <si>
    <t>HILL NURSING HOME</t>
  </si>
  <si>
    <t>HILLCREST MANOR</t>
  </si>
  <si>
    <t>HILLCREST NURSING CENTER</t>
  </si>
  <si>
    <t>HOBART NURSING &amp; REHABILITATION</t>
  </si>
  <si>
    <t>HOLIDAY HEIGHTS NURSING HOME</t>
  </si>
  <si>
    <t>HOMESTEAD OF HUGO</t>
  </si>
  <si>
    <t>JAN FRANCES CARE CENTER</t>
  </si>
  <si>
    <t>KINGS DAUGHTERS &amp; SONS NURSING HOME</t>
  </si>
  <si>
    <t>KINGWOOD SKILLED NURSING &amp; THERAPY</t>
  </si>
  <si>
    <t>LAKE COUNTRY NURSING CENTER</t>
  </si>
  <si>
    <t>LAKES (THE)</t>
  </si>
  <si>
    <t>LAKEVIEW NURSING &amp; REHAB</t>
  </si>
  <si>
    <t>LANDMARK OF MIDWEST CITY REHAB &amp; NURSING CENTER</t>
  </si>
  <si>
    <t>LANE NURSING &amp; VENTILATOR CARE</t>
  </si>
  <si>
    <t>LATIMER NURSING HOME</t>
  </si>
  <si>
    <t xml:space="preserve">LEISURE VILLAGE HEALTH CARE </t>
  </si>
  <si>
    <t>LEXINGTON NURSING HOME</t>
  </si>
  <si>
    <t>LINDSAY NURSING AND REHAB</t>
  </si>
  <si>
    <t>LINWOOD VILLAGE NURSING &amp; RETIREMENT APTS</t>
  </si>
  <si>
    <t>LIVING CENTER (THE)</t>
  </si>
  <si>
    <t>LODGE AT BROOKLINE (THE)</t>
  </si>
  <si>
    <t>MAGNOLIA CREEK SKILLED NURSING AND THERAPY</t>
  </si>
  <si>
    <t>MANGUM NURSING CENTER</t>
  </si>
  <si>
    <t>MAPLE HEALTHCARE AND REHAB</t>
  </si>
  <si>
    <t>MAPLE LAWN NURSING AND REHABILITATION CENTER</t>
  </si>
  <si>
    <t>MAPLEWOOD CARE CENTER</t>
  </si>
  <si>
    <t>MARLOW NURSING AND REHAB</t>
  </si>
  <si>
    <t>MCALESTER NURSING AND REHAB</t>
  </si>
  <si>
    <t>MCLOUD NURSING CENTER</t>
  </si>
  <si>
    <t>MCMAHON TOMLINSON NURSING &amp; REHAB CENTER</t>
  </si>
  <si>
    <t>MEADOWBROOK NURSING CENTER</t>
  </si>
  <si>
    <t>MEADOWLAKE ESTATES</t>
  </si>
  <si>
    <t>MEDICAL PARK WEST REHABILITATION AND SKILLED CARE</t>
  </si>
  <si>
    <t>MEDICALODGES DEWEY</t>
  </si>
  <si>
    <t>MEEKER NURSING CENTER</t>
  </si>
  <si>
    <t>MEMORIAL HEIGHTS NURSING CENTER</t>
  </si>
  <si>
    <t>MEMORY CARE CENTER AT EMERALD</t>
  </si>
  <si>
    <t>MERIDIAN NURSING HOME</t>
  </si>
  <si>
    <t>MIAMI NURSING CENTER</t>
  </si>
  <si>
    <t>MITCHELL MANOR</t>
  </si>
  <si>
    <t>MONROE MANOR</t>
  </si>
  <si>
    <t>MONTEVISTA REHABILITATION AND SKILLED CARE</t>
  </si>
  <si>
    <t>MOORELAND HERITAGE MANOR</t>
  </si>
  <si>
    <t>MUSKOGEE NURSING CENTER</t>
  </si>
  <si>
    <t>NEW HOPE RETIREMENT &amp; CARE CENTER</t>
  </si>
  <si>
    <t>NOBLE HEALTH CARE CENTER</t>
  </si>
  <si>
    <t>NORTH COUNTY CENTER FOR NURSING AND REHABILITATION</t>
  </si>
  <si>
    <t>NORTHWEST NURSING CENTER</t>
  </si>
  <si>
    <t>NOWATA NURSING CENTER</t>
  </si>
  <si>
    <t>OAK HILLS LIVING CENTER</t>
  </si>
  <si>
    <t>OAKRIDGE NURSING CENTER</t>
  </si>
  <si>
    <t>OAKS HEALTHCARE CENTER (THE)</t>
  </si>
  <si>
    <t>OKEMAH CARE CENTER</t>
  </si>
  <si>
    <t xml:space="preserve">OKLAHOMA MEMORY CARE INSTITUTE </t>
  </si>
  <si>
    <t>OSAGE NURSING HOME</t>
  </si>
  <si>
    <t>PARK PLACE HEALTHCARE &amp; REHAB</t>
  </si>
  <si>
    <t>PARKHILL NORTH NURSING HOME</t>
  </si>
  <si>
    <t>PARKLAND MANOR LIVING CENTER</t>
  </si>
  <si>
    <t>PAULS VALLEY HEALTH AND REHAB</t>
  </si>
  <si>
    <t>PERRY GREEN VALLEY NURSING HOME</t>
  </si>
  <si>
    <t>PLEASANT VALLEY HEALTH CARE CENTER</t>
  </si>
  <si>
    <t>POCOLA HEALTH AND REHAB</t>
  </si>
  <si>
    <t>PONCA CITY NURSING &amp; REHABILITATION CENTER</t>
  </si>
  <si>
    <t>PURCELL CARE CENTER</t>
  </si>
  <si>
    <t>QUAIL RIDGE LIVING CENTER</t>
  </si>
  <si>
    <t>RAINBOW HEALTH CARE COMMUNITY</t>
  </si>
  <si>
    <t>RAINBOW TERRACE CARE CENTER</t>
  </si>
  <si>
    <t>RANCHWOOD NURSING CENTER</t>
  </si>
  <si>
    <t>RIVER OAKS SKILLED NURSING &amp; THERAPY</t>
  </si>
  <si>
    <t>RIVERSIDE HEALTH SERVICES</t>
  </si>
  <si>
    <t>ROLLING HILLS CARE CENTER</t>
  </si>
  <si>
    <t>RUTH WILSON HURLEY MANOR</t>
  </si>
  <si>
    <t>SAND SPRINGS NURSING &amp; REHAB CENTER</t>
  </si>
  <si>
    <t>SEILING NURSING CENTER</t>
  </si>
  <si>
    <t>SEMINOLE CARE &amp; REHABILITATION CENTER</t>
  </si>
  <si>
    <t>SEMINOLE PIONEER NURSING HOME</t>
  </si>
  <si>
    <t>SENIOR SUITES HEALTHCARE</t>
  </si>
  <si>
    <t>SENIOR VILLAGE NURSING HOME</t>
  </si>
  <si>
    <t>SEQUOYAH EAST NURSING CENTER</t>
  </si>
  <si>
    <t>SEQUOYAH MANOR</t>
  </si>
  <si>
    <t>SEQUOYAH POINTE LIVING CENTER</t>
  </si>
  <si>
    <t>SEQUOYAH POINTE SKILLED NURSING AND THERAPY</t>
  </si>
  <si>
    <t>SHADY REST CARE CENTER</t>
  </si>
  <si>
    <t>SHANOAN SPRINGS NURSING AND REHABILITATION CENTER</t>
  </si>
  <si>
    <t>SHARE MEDICAL CENTER</t>
  </si>
  <si>
    <t>SHATTUCK NURSING CENTER</t>
  </si>
  <si>
    <t>SHAWN MANOR NURSING HOME</t>
  </si>
  <si>
    <t>SHAWNEE CARE CENTER</t>
  </si>
  <si>
    <t>SHAWNEE COLONIAL ESTATES NURSING HOME</t>
  </si>
  <si>
    <t>SHERWOOD MANOR NURSING HOME</t>
  </si>
  <si>
    <t>SIENNA EXTENDED CARE &amp; REHAB</t>
  </si>
  <si>
    <t>SKIATOOK NURSING HOME</t>
  </si>
  <si>
    <t>SOUTH PARK EAST</t>
  </si>
  <si>
    <t>SOUTH POINTE REHABILITATION AND CARE CENTER</t>
  </si>
  <si>
    <t>SOUTHBROOK HEALTHCARE INC</t>
  </si>
  <si>
    <t>SOUTHERN OAKS CARE CENTER</t>
  </si>
  <si>
    <t>SOUTHERN POINTE NURSING CENTER</t>
  </si>
  <si>
    <t>SPIRO NURSING HOME</t>
  </si>
  <si>
    <t>ST. ANNS SKILLED NURSING AND THERAPY</t>
  </si>
  <si>
    <t>STILLWATER CREEK SKILLED NURSING AND THERAPY</t>
  </si>
  <si>
    <t>STILWELL NURSING AND REHAB</t>
  </si>
  <si>
    <t>STROUD NURSING &amp; REHAB</t>
  </si>
  <si>
    <t>SUMMERS HEALTH SERVICES, LLC</t>
  </si>
  <si>
    <t>SUNSET ESTATES OF PURCELL</t>
  </si>
  <si>
    <t>TALIHINA MANOR</t>
  </si>
  <si>
    <t>TEMPLE MANOR NURSING HOME</t>
  </si>
  <si>
    <t>THE REGENCY SKILLED NURSING AND THERAPY</t>
  </si>
  <si>
    <t>THE WILSHIRE SKILLED NURSING AND THERAPY</t>
  </si>
  <si>
    <t>TIDWELL LIVING CENTER</t>
  </si>
  <si>
    <t>TIMBERS SKILLED NURSING AND THERAPY (THE)</t>
  </si>
  <si>
    <t>TOWN OF VICI NURSING HOME</t>
  </si>
  <si>
    <t>TRINITY WOODS INC</t>
  </si>
  <si>
    <t>TULSA NURSING CENTER</t>
  </si>
  <si>
    <t>TUSCANY VILLAGE NURSING CENTER</t>
  </si>
  <si>
    <t>TUTTLE CARE CENTER</t>
  </si>
  <si>
    <t>UNIVERSITY PARK SKILLED NURSING AND THERAPY MEMORY CARE</t>
  </si>
  <si>
    <t>UNIVERSITY VILLAGE RETIREMENT COMMUNITY</t>
  </si>
  <si>
    <t>VIAN NURSING &amp; REHAB</t>
  </si>
  <si>
    <t>VILLAGE HEALTH CARE CENTER</t>
  </si>
  <si>
    <t>VILLAGES AT SOUTHERN HILLS (THE)</t>
  </si>
  <si>
    <t>WAGONER HEALTH AND REHAB</t>
  </si>
  <si>
    <t>WALNUT GROVE LIVING CENTER</t>
  </si>
  <si>
    <t>WARR ACRES NURSING CENTER</t>
  </si>
  <si>
    <t>WASHITA VALLEY LIVING CENTER</t>
  </si>
  <si>
    <t>WESTERN SKILLED NURSING AND THERAPY</t>
  </si>
  <si>
    <t>WESTHAVEN NURSING HOME</t>
  </si>
  <si>
    <t>WEWOKA HEALTHCARE CENTER</t>
  </si>
  <si>
    <t>WILDEWOOD SKILLED NURSING AND THERAPY</t>
  </si>
  <si>
    <t>WILKINS HEALTH AND REHABILITATION COMMUNITY</t>
  </si>
  <si>
    <t>WILLOW CREEK HEALTH CARE</t>
  </si>
  <si>
    <t>WILLOW HAVEN NURSING HOME - ILA SEATON</t>
  </si>
  <si>
    <t>WILLOW PARK HEALTH CARE CENTER</t>
  </si>
  <si>
    <t>WILSON NURSING CENTER</t>
  </si>
  <si>
    <t>WINDRIDGE NURSING AND REHABILITATION CENTER</t>
  </si>
  <si>
    <t>WINDSOR HILLS NURSING CENTER</t>
  </si>
  <si>
    <t>WOLFE LIVING CENTER AT SUMMIT RIDGE</t>
  </si>
  <si>
    <t>WOODLANDS SKILLED NURSING AND THERAPY</t>
  </si>
  <si>
    <t>WOODVIEW HOME</t>
  </si>
  <si>
    <t>WOODWARD SKILLED NURSING AND THERAPY</t>
  </si>
  <si>
    <t>YORK MANOR NURSING HOME</t>
  </si>
  <si>
    <t>ZARROW POINTE</t>
  </si>
  <si>
    <t>Anti Psychotic</t>
  </si>
  <si>
    <t>Covered Days Per Measure</t>
  </si>
  <si>
    <t>Estimated PFP PPD</t>
  </si>
  <si>
    <t>Estimated PFP Payment</t>
  </si>
  <si>
    <t>PFP Payment PPD</t>
  </si>
  <si>
    <t>Redistribution Amount</t>
  </si>
  <si>
    <t>No. of QMs</t>
  </si>
  <si>
    <t>Met QM</t>
  </si>
  <si>
    <t>Redistribution PPD</t>
  </si>
  <si>
    <t>Total Prorated Days</t>
  </si>
  <si>
    <t>Re. Amount</t>
  </si>
  <si>
    <t>Re. for QM</t>
  </si>
  <si>
    <t>Re. per QM</t>
  </si>
  <si>
    <t>Prorated Covered Days</t>
  </si>
  <si>
    <t>Covered Days Per QM</t>
  </si>
  <si>
    <t>Estimated Lump Sum Amount</t>
  </si>
  <si>
    <t>PFP Earned PPD</t>
  </si>
  <si>
    <t>Lump Sum Amount</t>
  </si>
  <si>
    <t>PFP Payment Summary -SFY24 -Q2</t>
  </si>
  <si>
    <t>PFP Anti Psychotic Med. Calculations - SFY24-Q2</t>
  </si>
  <si>
    <t>PFP Pressure Ulcer Calculations - SFY24-Q2</t>
  </si>
  <si>
    <t>PFP UTI Calculations - SFY24-Q2</t>
  </si>
  <si>
    <t>PFP Weight Loss Calculations - SFY24-Q2</t>
  </si>
  <si>
    <t>SPRINGS SKILLED NURSING AND THERAPY (THE)</t>
  </si>
  <si>
    <t>GRACE SKILLED NURSING AND THERAPY NORMAN</t>
  </si>
  <si>
    <t>MID DEL SKILLED NURSING &amp; THERAPY</t>
  </si>
  <si>
    <t>CHICKASHA NURSING CENTER,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</si>
</sst>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12">
    <font>
      <sz val="10"/>
      <color rgb="FF000000"/>
      <name val="Arial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5" tint="0.59999389629810485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97">
    <xf numFmtId="0" fontId="0" fillId="0" borderId="0" xfId="0"/>
    <xf numFmtId="0" fontId="1" fillId="2" borderId="0" xfId="0" applyFont="1" applyFill="1" applyAlignment="1">
      <alignment horizontal="left"/>
    </xf>
    <xf numFmtId="44" fontId="0" fillId="0" borderId="0" xfId="0" applyNumberFormat="1"/>
    <xf numFmtId="49" fontId="5" fillId="3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center" vertical="center" wrapText="1"/>
    </xf>
    <xf numFmtId="49" fontId="5" fillId="7" borderId="3" xfId="0" applyNumberFormat="1" applyFont="1" applyFill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left" vertical="center" wrapText="1"/>
    </xf>
    <xf numFmtId="44" fontId="4" fillId="2" borderId="2" xfId="1" applyFont="1" applyFill="1" applyBorder="1" applyAlignment="1">
      <alignment horizontal="right" vertical="center"/>
    </xf>
    <xf numFmtId="44" fontId="2" fillId="0" borderId="1" xfId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44" fontId="3" fillId="2" borderId="1" xfId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/>
    <xf numFmtId="44" fontId="3" fillId="0" borderId="0" xfId="0" applyNumberFormat="1" applyFont="1"/>
    <xf numFmtId="0" fontId="2" fillId="0" borderId="4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5" fillId="3" borderId="3" xfId="0" applyNumberFormat="1" applyFont="1" applyFill="1" applyBorder="1" applyAlignment="1">
      <alignment horizontal="center" vertical="center" wrapText="1"/>
    </xf>
    <xf numFmtId="0" fontId="8" fillId="0" borderId="0" xfId="0" applyFont="1"/>
    <xf numFmtId="49" fontId="5" fillId="10" borderId="1" xfId="0" applyNumberFormat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right" vertical="center"/>
    </xf>
    <xf numFmtId="43" fontId="2" fillId="0" borderId="1" xfId="2" applyFont="1" applyFill="1" applyBorder="1" applyAlignment="1">
      <alignment horizontal="right" vertical="center"/>
    </xf>
    <xf numFmtId="165" fontId="2" fillId="0" borderId="1" xfId="2" applyNumberFormat="1" applyFont="1" applyFill="1" applyBorder="1" applyAlignment="1">
      <alignment horizontal="right" vertical="center"/>
    </xf>
    <xf numFmtId="0" fontId="9" fillId="9" borderId="0" xfId="0" applyFont="1" applyFill="1"/>
    <xf numFmtId="0" fontId="1" fillId="9" borderId="0" xfId="0" applyFont="1" applyFill="1" applyAlignment="1">
      <alignment horizontal="left"/>
    </xf>
    <xf numFmtId="0" fontId="10" fillId="0" borderId="0" xfId="0" applyFont="1"/>
    <xf numFmtId="0" fontId="9" fillId="0" borderId="0" xfId="0" applyFont="1"/>
    <xf numFmtId="0" fontId="2" fillId="0" borderId="6" xfId="0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right" vertical="center"/>
    </xf>
    <xf numFmtId="3" fontId="3" fillId="2" borderId="7" xfId="0" applyNumberFormat="1" applyFont="1" applyFill="1" applyBorder="1" applyAlignment="1">
      <alignment horizontal="right" vertical="center"/>
    </xf>
    <xf numFmtId="44" fontId="1" fillId="0" borderId="0" xfId="1" applyFont="1" applyFill="1" applyAlignment="1">
      <alignment horizontal="left"/>
    </xf>
    <xf numFmtId="44" fontId="3" fillId="0" borderId="7" xfId="1" applyFont="1" applyFill="1" applyBorder="1" applyAlignment="1">
      <alignment horizontal="right" vertical="center"/>
    </xf>
    <xf numFmtId="44" fontId="2" fillId="0" borderId="0" xfId="0" applyNumberFormat="1" applyFont="1" applyAlignment="1">
      <alignment horizontal="left"/>
    </xf>
    <xf numFmtId="44" fontId="3" fillId="0" borderId="8" xfId="1" applyFont="1" applyFill="1" applyBorder="1" applyAlignment="1">
      <alignment horizontal="right" vertical="center"/>
    </xf>
    <xf numFmtId="44" fontId="3" fillId="0" borderId="0" xfId="1" applyFont="1" applyFill="1" applyBorder="1" applyAlignment="1">
      <alignment horizontal="right" vertical="center"/>
    </xf>
    <xf numFmtId="165" fontId="2" fillId="0" borderId="0" xfId="2" applyNumberFormat="1" applyFont="1" applyFill="1" applyBorder="1" applyAlignment="1">
      <alignment horizontal="right" vertical="center"/>
    </xf>
    <xf numFmtId="43" fontId="2" fillId="0" borderId="0" xfId="2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164" fontId="3" fillId="0" borderId="0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5" fontId="3" fillId="0" borderId="1" xfId="2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66" fontId="2" fillId="0" borderId="0" xfId="2" applyNumberFormat="1" applyFont="1" applyFill="1" applyBorder="1" applyAlignment="1">
      <alignment horizontal="right" vertical="center"/>
    </xf>
    <xf numFmtId="44" fontId="0" fillId="0" borderId="0" xfId="1" applyFont="1"/>
    <xf numFmtId="165" fontId="3" fillId="0" borderId="0" xfId="2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right" vertical="center"/>
    </xf>
    <xf numFmtId="165" fontId="3" fillId="2" borderId="1" xfId="2" applyNumberFormat="1" applyFont="1" applyFill="1" applyBorder="1" applyAlignment="1">
      <alignment horizontal="right" vertical="center"/>
    </xf>
    <xf numFmtId="0" fontId="7" fillId="0" borderId="0" xfId="0" applyFont="1"/>
    <xf numFmtId="0" fontId="10" fillId="9" borderId="0" xfId="0" applyFont="1" applyFill="1"/>
    <xf numFmtId="3" fontId="3" fillId="2" borderId="1" xfId="0" applyNumberFormat="1" applyFont="1" applyFill="1" applyBorder="1" applyAlignment="1">
      <alignment horizontal="right" vertical="center"/>
    </xf>
    <xf numFmtId="44" fontId="3" fillId="0" borderId="3" xfId="1" applyFont="1" applyFill="1" applyBorder="1" applyAlignment="1">
      <alignment horizontal="right" vertical="center"/>
    </xf>
    <xf numFmtId="165" fontId="2" fillId="2" borderId="1" xfId="2" applyNumberFormat="1" applyFont="1" applyFill="1" applyBorder="1" applyAlignment="1">
      <alignment horizontal="right" vertical="center"/>
    </xf>
    <xf numFmtId="49" fontId="5" fillId="11" borderId="1" xfId="0" applyNumberFormat="1" applyFont="1" applyFill="1" applyBorder="1" applyAlignment="1">
      <alignment horizontal="left" vertical="center" wrapText="1"/>
    </xf>
    <xf numFmtId="44" fontId="2" fillId="0" borderId="1" xfId="1" applyFont="1" applyFill="1" applyBorder="1" applyAlignment="1">
      <alignment vertical="center"/>
    </xf>
    <xf numFmtId="44" fontId="3" fillId="0" borderId="2" xfId="1" applyFont="1" applyFill="1" applyBorder="1" applyAlignment="1">
      <alignment horizontal="right" vertical="center"/>
    </xf>
    <xf numFmtId="49" fontId="5" fillId="3" borderId="1" xfId="3" applyNumberFormat="1" applyFont="1" applyFill="1" applyBorder="1" applyAlignment="1">
      <alignment horizontal="left" vertical="center" wrapText="1"/>
    </xf>
    <xf numFmtId="0" fontId="1" fillId="2" borderId="0" xfId="3" applyFont="1" applyFill="1" applyAlignment="1">
      <alignment horizontal="left"/>
    </xf>
    <xf numFmtId="3" fontId="2" fillId="0" borderId="1" xfId="3" applyNumberFormat="1" applyBorder="1" applyAlignment="1">
      <alignment horizontal="right" vertical="center"/>
    </xf>
    <xf numFmtId="3" fontId="2" fillId="2" borderId="1" xfId="3" applyNumberFormat="1" applyFill="1" applyBorder="1" applyAlignment="1">
      <alignment horizontal="right" vertical="center"/>
    </xf>
    <xf numFmtId="44" fontId="2" fillId="2" borderId="1" xfId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right" vertical="center"/>
    </xf>
    <xf numFmtId="0" fontId="2" fillId="0" borderId="6" xfId="3" applyBorder="1" applyAlignment="1">
      <alignment horizontal="left" vertical="center"/>
    </xf>
    <xf numFmtId="3" fontId="3" fillId="0" borderId="6" xfId="3" applyNumberFormat="1" applyFont="1" applyBorder="1" applyAlignment="1">
      <alignment horizontal="right" vertical="center"/>
    </xf>
    <xf numFmtId="3" fontId="3" fillId="2" borderId="1" xfId="3" applyNumberFormat="1" applyFont="1" applyFill="1" applyBorder="1" applyAlignment="1">
      <alignment horizontal="right" vertical="center"/>
    </xf>
    <xf numFmtId="44" fontId="2" fillId="0" borderId="0" xfId="3" applyNumberFormat="1" applyAlignment="1">
      <alignment horizontal="left"/>
    </xf>
    <xf numFmtId="0" fontId="2" fillId="0" borderId="0" xfId="3" applyAlignment="1">
      <alignment horizontal="left" vertical="center"/>
    </xf>
    <xf numFmtId="3" fontId="2" fillId="0" borderId="0" xfId="3" applyNumberFormat="1" applyAlignment="1">
      <alignment horizontal="right" vertical="center"/>
    </xf>
    <xf numFmtId="3" fontId="3" fillId="0" borderId="0" xfId="3" applyNumberFormat="1" applyFont="1" applyAlignment="1">
      <alignment horizontal="right" vertical="center"/>
    </xf>
    <xf numFmtId="0" fontId="1" fillId="0" borderId="0" xfId="3" applyFont="1" applyAlignment="1">
      <alignment horizontal="left"/>
    </xf>
    <xf numFmtId="0" fontId="2" fillId="0" borderId="0" xfId="3" applyAlignment="1">
      <alignment horizontal="right" vertical="center"/>
    </xf>
    <xf numFmtId="0" fontId="2" fillId="0" borderId="0" xfId="3" applyAlignment="1">
      <alignment vertical="center"/>
    </xf>
    <xf numFmtId="0" fontId="2" fillId="0" borderId="0" xfId="3"/>
    <xf numFmtId="44" fontId="3" fillId="0" borderId="0" xfId="3" applyNumberFormat="1" applyFont="1"/>
    <xf numFmtId="0" fontId="2" fillId="0" borderId="2" xfId="3" applyBorder="1" applyAlignment="1">
      <alignment horizontal="left" vertical="center"/>
    </xf>
    <xf numFmtId="3" fontId="3" fillId="0" borderId="2" xfId="3" applyNumberFormat="1" applyFont="1" applyBorder="1" applyAlignment="1">
      <alignment horizontal="right" vertical="center"/>
    </xf>
    <xf numFmtId="49" fontId="5" fillId="12" borderId="1" xfId="3" applyNumberFormat="1" applyFont="1" applyFill="1" applyBorder="1" applyAlignment="1">
      <alignment horizontal="left" vertical="center" wrapText="1"/>
    </xf>
    <xf numFmtId="0" fontId="3" fillId="2" borderId="1" xfId="3" applyFont="1" applyFill="1" applyBorder="1" applyAlignment="1">
      <alignment horizontal="right" vertical="center"/>
    </xf>
    <xf numFmtId="3" fontId="3" fillId="2" borderId="2" xfId="3" applyNumberFormat="1" applyFont="1" applyFill="1" applyBorder="1" applyAlignment="1">
      <alignment horizontal="right" vertical="center"/>
    </xf>
    <xf numFmtId="44" fontId="3" fillId="0" borderId="1" xfId="1" applyFont="1" applyFill="1" applyBorder="1" applyAlignment="1">
      <alignment horizontal="right" vertical="center"/>
    </xf>
    <xf numFmtId="44" fontId="11" fillId="0" borderId="0" xfId="3" applyNumberFormat="1" applyFont="1" applyAlignment="1">
      <alignment horizontal="left"/>
    </xf>
    <xf numFmtId="0" fontId="3" fillId="0" borderId="0" xfId="3" applyFont="1" applyAlignment="1">
      <alignment horizontal="right" vertical="center"/>
    </xf>
    <xf numFmtId="3" fontId="3" fillId="0" borderId="1" xfId="3" applyNumberFormat="1" applyFont="1" applyBorder="1" applyAlignment="1">
      <alignment horizontal="right" vertical="center"/>
    </xf>
    <xf numFmtId="49" fontId="5" fillId="13" borderId="1" xfId="3" applyNumberFormat="1" applyFont="1" applyFill="1" applyBorder="1" applyAlignment="1">
      <alignment horizontal="left" vertical="center" wrapText="1"/>
    </xf>
    <xf numFmtId="44" fontId="4" fillId="0" borderId="2" xfId="1" applyFont="1" applyFill="1" applyBorder="1" applyAlignment="1">
      <alignment horizontal="right" vertical="center"/>
    </xf>
    <xf numFmtId="44" fontId="3" fillId="0" borderId="9" xfId="1" applyFont="1" applyFill="1" applyBorder="1" applyAlignment="1">
      <alignment horizontal="right" vertical="center"/>
    </xf>
    <xf numFmtId="0" fontId="7" fillId="4" borderId="5" xfId="0" applyFont="1" applyFill="1" applyBorder="1" applyAlignment="1">
      <alignment horizontal="center"/>
    </xf>
    <xf numFmtId="0" fontId="7" fillId="4" borderId="5" xfId="3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center"/>
    </xf>
  </cellXfs>
  <cellStyles count="4">
    <cellStyle name="Comma 2" xfId="2" xr:uid="{CA46A086-44B4-484B-A2CC-02E0D87C45DF}"/>
    <cellStyle name="Currency" xfId="1" builtinId="4"/>
    <cellStyle name="Normal" xfId="0" builtinId="0"/>
    <cellStyle name="Normal 2" xfId="3" xr:uid="{2F4BD7D2-3EBB-4CB1-AA60-2EA8F7AB9988}"/>
  </cellStyles>
  <dxfs count="0"/>
  <tableStyles count="0" defaultTableStyle="TableStyleMedium2" defaultPivotStyle="PivotStyleLight16"/>
  <colors>
    <mruColors>
      <color rgb="FFD372EE"/>
      <color rgb="FFDE96F2"/>
      <color rgb="FFC23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7"/>
  <sheetViews>
    <sheetView tabSelected="1" zoomScaleNormal="100" workbookViewId="0">
      <pane ySplit="3" topLeftCell="A4" activePane="bottomLeft" state="frozen"/>
      <selection pane="bottomLeft" activeCell="A7" sqref="A7"/>
    </sheetView>
  </sheetViews>
  <sheetFormatPr defaultRowHeight="13.2"/>
  <cols>
    <col min="1" max="1" width="53.88671875" customWidth="1"/>
    <col min="2" max="2" width="14.5546875" customWidth="1"/>
    <col min="3" max="3" width="15.33203125" customWidth="1"/>
    <col min="4" max="4" width="15.88671875" customWidth="1"/>
    <col min="5" max="5" width="14.88671875" customWidth="1"/>
    <col min="6" max="6" width="14.44140625" customWidth="1"/>
    <col min="7" max="7" width="15.33203125" customWidth="1"/>
    <col min="8" max="8" width="14" customWidth="1"/>
  </cols>
  <sheetData>
    <row r="1" spans="1:8" s="24" customFormat="1" ht="25.2" customHeight="1">
      <c r="A1" s="93" t="s">
        <v>301</v>
      </c>
      <c r="B1" s="93"/>
      <c r="C1" s="93"/>
      <c r="D1" s="93"/>
      <c r="E1" s="93"/>
      <c r="F1" s="93"/>
      <c r="G1" s="93"/>
      <c r="H1" s="93"/>
    </row>
    <row r="2" spans="1:8" s="1" customFormat="1" ht="39.9" customHeight="1">
      <c r="A2" s="3" t="s">
        <v>0</v>
      </c>
      <c r="B2" s="3" t="s">
        <v>1</v>
      </c>
      <c r="C2" s="23" t="s">
        <v>283</v>
      </c>
      <c r="D2" s="23" t="s">
        <v>4</v>
      </c>
      <c r="E2" s="23" t="s">
        <v>7</v>
      </c>
      <c r="F2" s="23" t="s">
        <v>5</v>
      </c>
      <c r="G2" s="3" t="s">
        <v>6</v>
      </c>
      <c r="H2" s="3" t="s">
        <v>3</v>
      </c>
    </row>
    <row r="3" spans="1:8" s="1" customFormat="1" ht="21" customHeight="1">
      <c r="A3" s="10"/>
      <c r="B3" s="10"/>
      <c r="C3" s="6" t="s">
        <v>8</v>
      </c>
      <c r="D3" s="7" t="s">
        <v>8</v>
      </c>
      <c r="E3" s="8" t="s">
        <v>8</v>
      </c>
      <c r="F3" s="9" t="s">
        <v>8</v>
      </c>
      <c r="G3" s="10"/>
      <c r="H3" s="10"/>
    </row>
    <row r="4" spans="1:8" s="1" customFormat="1" ht="16.2" customHeight="1">
      <c r="A4" s="20" t="s">
        <v>11</v>
      </c>
      <c r="B4" s="21">
        <v>3976</v>
      </c>
      <c r="C4" s="12">
        <v>8609.4196182668293</v>
      </c>
      <c r="D4" s="12">
        <v>0</v>
      </c>
      <c r="E4" s="12">
        <v>8048.0461081124777</v>
      </c>
      <c r="F4" s="12">
        <v>7125.3988788613688</v>
      </c>
      <c r="G4" s="12">
        <f t="shared" ref="G4:G67" si="0">C4+D4+E4+F4</f>
        <v>23782.864605240673</v>
      </c>
      <c r="H4" s="12">
        <f t="shared" ref="H4:H67" si="1">G4/B4</f>
        <v>5.9816057860263259</v>
      </c>
    </row>
    <row r="5" spans="1:8" s="1" customFormat="1" ht="15.45" customHeight="1">
      <c r="A5" s="20" t="s">
        <v>12</v>
      </c>
      <c r="B5" s="21">
        <v>326</v>
      </c>
      <c r="C5" s="12">
        <v>705.90311759431245</v>
      </c>
      <c r="D5" s="12">
        <v>0</v>
      </c>
      <c r="E5" s="12">
        <v>659.87500785831685</v>
      </c>
      <c r="F5" s="12">
        <v>584.22536079195322</v>
      </c>
      <c r="G5" s="12">
        <f t="shared" si="0"/>
        <v>1950.0034862445827</v>
      </c>
      <c r="H5" s="12">
        <f t="shared" si="1"/>
        <v>5.9816057860263276</v>
      </c>
    </row>
    <row r="6" spans="1:8" s="1" customFormat="1" ht="15.45" customHeight="1">
      <c r="A6" s="20" t="s">
        <v>13</v>
      </c>
      <c r="B6" s="21">
        <v>4311</v>
      </c>
      <c r="C6" s="12">
        <v>9334.8108587395109</v>
      </c>
      <c r="D6" s="12">
        <v>9373.6249786954886</v>
      </c>
      <c r="E6" s="12">
        <v>8726.1385241632015</v>
      </c>
      <c r="F6" s="12">
        <v>7725.7531606567809</v>
      </c>
      <c r="G6" s="12">
        <f t="shared" si="0"/>
        <v>35160.327522254978</v>
      </c>
      <c r="H6" s="12">
        <f t="shared" si="1"/>
        <v>8.155956279808624</v>
      </c>
    </row>
    <row r="7" spans="1:8" s="1" customFormat="1" ht="15.45" customHeight="1">
      <c r="A7" s="20" t="s">
        <v>14</v>
      </c>
      <c r="B7" s="21">
        <v>9096</v>
      </c>
      <c r="C7" s="12">
        <v>19695.996189073208</v>
      </c>
      <c r="D7" s="12">
        <v>19777.892091443784</v>
      </c>
      <c r="E7" s="12">
        <v>0</v>
      </c>
      <c r="F7" s="12">
        <v>16300.962827495727</v>
      </c>
      <c r="G7" s="12">
        <f t="shared" si="0"/>
        <v>55774.851108012721</v>
      </c>
      <c r="H7" s="12">
        <f t="shared" si="1"/>
        <v>6.1317998139855669</v>
      </c>
    </row>
    <row r="8" spans="1:8" s="1" customFormat="1" ht="15.45" customHeight="1">
      <c r="A8" s="20" t="s">
        <v>15</v>
      </c>
      <c r="B8" s="21">
        <v>5877</v>
      </c>
      <c r="C8" s="12">
        <v>0</v>
      </c>
      <c r="D8" s="12">
        <v>0</v>
      </c>
      <c r="E8" s="12">
        <v>0</v>
      </c>
      <c r="F8" s="12">
        <v>10532.185415258617</v>
      </c>
      <c r="G8" s="12">
        <f t="shared" si="0"/>
        <v>10532.185415258617</v>
      </c>
      <c r="H8" s="12">
        <f t="shared" si="1"/>
        <v>1.7921023337176478</v>
      </c>
    </row>
    <row r="9" spans="1:8" s="1" customFormat="1" ht="15.45" customHeight="1">
      <c r="A9" s="20" t="s">
        <v>16</v>
      </c>
      <c r="B9" s="21">
        <v>2606</v>
      </c>
      <c r="C9" s="12">
        <v>5642.8942467815286</v>
      </c>
      <c r="D9" s="12">
        <v>5666.3573867966697</v>
      </c>
      <c r="E9" s="12">
        <v>5274.9517499348885</v>
      </c>
      <c r="F9" s="12">
        <v>4670.2186816681906</v>
      </c>
      <c r="G9" s="12">
        <f t="shared" si="0"/>
        <v>21254.422065181276</v>
      </c>
      <c r="H9" s="12">
        <f t="shared" si="1"/>
        <v>8.155956279808624</v>
      </c>
    </row>
    <row r="10" spans="1:8" s="1" customFormat="1" ht="15.45" customHeight="1">
      <c r="A10" s="20" t="s">
        <v>17</v>
      </c>
      <c r="B10" s="21">
        <v>5923</v>
      </c>
      <c r="C10" s="12">
        <v>12825.350200954334</v>
      </c>
      <c r="D10" s="12">
        <v>0</v>
      </c>
      <c r="E10" s="12">
        <v>0</v>
      </c>
      <c r="F10" s="12">
        <v>10614.62212260963</v>
      </c>
      <c r="G10" s="12">
        <f t="shared" si="0"/>
        <v>23439.972323563961</v>
      </c>
      <c r="H10" s="12">
        <f t="shared" si="1"/>
        <v>3.9574493202032688</v>
      </c>
    </row>
    <row r="11" spans="1:8" s="1" customFormat="1" ht="15.45" customHeight="1">
      <c r="A11" s="20" t="s">
        <v>18</v>
      </c>
      <c r="B11" s="21">
        <v>3777</v>
      </c>
      <c r="C11" s="12">
        <v>8178.5155679561904</v>
      </c>
      <c r="D11" s="12">
        <v>8212.5218150157416</v>
      </c>
      <c r="E11" s="12">
        <v>7645.2389714136889</v>
      </c>
      <c r="F11" s="12">
        <v>6768.7705144515567</v>
      </c>
      <c r="G11" s="12">
        <f t="shared" si="0"/>
        <v>30805.046868837177</v>
      </c>
      <c r="H11" s="12">
        <f t="shared" si="1"/>
        <v>8.1559562798086258</v>
      </c>
    </row>
    <row r="12" spans="1:8" s="1" customFormat="1" ht="15.45" customHeight="1">
      <c r="A12" s="95" t="s">
        <v>19</v>
      </c>
      <c r="B12" s="96">
        <v>2123</v>
      </c>
      <c r="C12" s="12">
        <v>0</v>
      </c>
      <c r="D12" s="12">
        <v>0</v>
      </c>
      <c r="E12" s="12">
        <v>0</v>
      </c>
      <c r="F12" s="12">
        <v>0</v>
      </c>
      <c r="G12" s="12">
        <f t="shared" si="0"/>
        <v>0</v>
      </c>
      <c r="H12" s="12">
        <f t="shared" si="1"/>
        <v>0</v>
      </c>
    </row>
    <row r="13" spans="1:8" s="1" customFormat="1" ht="15.45" customHeight="1">
      <c r="A13" s="20" t="s">
        <v>20</v>
      </c>
      <c r="B13" s="21">
        <v>5623</v>
      </c>
      <c r="C13" s="12">
        <v>12175.746105008646</v>
      </c>
      <c r="D13" s="12">
        <v>12226.372826537863</v>
      </c>
      <c r="E13" s="12">
        <v>11381.831807323053</v>
      </c>
      <c r="F13" s="12">
        <v>0</v>
      </c>
      <c r="G13" s="12">
        <f t="shared" si="0"/>
        <v>35783.950738869564</v>
      </c>
      <c r="H13" s="12">
        <f t="shared" si="1"/>
        <v>6.3638539460909769</v>
      </c>
    </row>
    <row r="14" spans="1:8" s="1" customFormat="1" ht="15.45" customHeight="1">
      <c r="A14" s="95" t="s">
        <v>21</v>
      </c>
      <c r="B14" s="96">
        <v>1861</v>
      </c>
      <c r="C14" s="12">
        <v>0</v>
      </c>
      <c r="D14" s="12">
        <v>0</v>
      </c>
      <c r="E14" s="12">
        <v>0</v>
      </c>
      <c r="F14" s="12">
        <v>0</v>
      </c>
      <c r="G14" s="12">
        <f t="shared" si="0"/>
        <v>0</v>
      </c>
      <c r="H14" s="12">
        <f t="shared" si="1"/>
        <v>0</v>
      </c>
    </row>
    <row r="15" spans="1:8" s="1" customFormat="1" ht="15.45" customHeight="1">
      <c r="A15" s="20" t="s">
        <v>22</v>
      </c>
      <c r="B15" s="21">
        <v>5530</v>
      </c>
      <c r="C15" s="12">
        <v>0</v>
      </c>
      <c r="D15" s="12">
        <v>12024.158230616111</v>
      </c>
      <c r="E15" s="12">
        <v>11193.585256001508</v>
      </c>
      <c r="F15" s="12">
        <v>0</v>
      </c>
      <c r="G15" s="12">
        <f t="shared" si="0"/>
        <v>23217.743486617619</v>
      </c>
      <c r="H15" s="12">
        <f t="shared" si="1"/>
        <v>4.1985069596053561</v>
      </c>
    </row>
    <row r="16" spans="1:8" s="1" customFormat="1" ht="15.45" customHeight="1">
      <c r="A16" s="20" t="s">
        <v>23</v>
      </c>
      <c r="B16" s="21">
        <v>4314</v>
      </c>
      <c r="C16" s="12">
        <v>0</v>
      </c>
      <c r="D16" s="12">
        <v>0</v>
      </c>
      <c r="E16" s="12">
        <v>0</v>
      </c>
      <c r="F16" s="12">
        <v>7731.1294676579337</v>
      </c>
      <c r="G16" s="12">
        <f t="shared" si="0"/>
        <v>7731.1294676579337</v>
      </c>
      <c r="H16" s="12">
        <f t="shared" si="1"/>
        <v>1.792102333717648</v>
      </c>
    </row>
    <row r="17" spans="1:8" s="1" customFormat="1" ht="15.45" customHeight="1">
      <c r="A17" s="20" t="s">
        <v>24</v>
      </c>
      <c r="B17" s="21">
        <v>3642</v>
      </c>
      <c r="C17" s="12">
        <v>0</v>
      </c>
      <c r="D17" s="12">
        <v>7918.9844983551302</v>
      </c>
      <c r="E17" s="12">
        <v>0</v>
      </c>
      <c r="F17" s="12">
        <v>0</v>
      </c>
      <c r="G17" s="12">
        <f t="shared" si="0"/>
        <v>7918.9844983551302</v>
      </c>
      <c r="H17" s="12">
        <f t="shared" si="1"/>
        <v>2.1743504937822982</v>
      </c>
    </row>
    <row r="18" spans="1:8" s="1" customFormat="1" ht="15.45" customHeight="1">
      <c r="A18" s="20" t="s">
        <v>25</v>
      </c>
      <c r="B18" s="21">
        <v>3254</v>
      </c>
      <c r="C18" s="12">
        <v>7046.0390940242105</v>
      </c>
      <c r="D18" s="12">
        <v>7075.3365067675986</v>
      </c>
      <c r="E18" s="12">
        <v>0</v>
      </c>
      <c r="F18" s="12">
        <v>5831.5009939172269</v>
      </c>
      <c r="G18" s="12">
        <f t="shared" si="0"/>
        <v>19952.876594709036</v>
      </c>
      <c r="H18" s="12">
        <f t="shared" si="1"/>
        <v>6.1317998139855669</v>
      </c>
    </row>
    <row r="19" spans="1:8" s="1" customFormat="1" ht="15.45" customHeight="1">
      <c r="A19" s="95" t="s">
        <v>26</v>
      </c>
      <c r="B19" s="96">
        <v>2134</v>
      </c>
      <c r="C19" s="12">
        <v>0</v>
      </c>
      <c r="D19" s="12">
        <v>0</v>
      </c>
      <c r="E19" s="12">
        <v>0</v>
      </c>
      <c r="F19" s="12">
        <v>0</v>
      </c>
      <c r="G19" s="12">
        <f t="shared" si="0"/>
        <v>0</v>
      </c>
      <c r="H19" s="12">
        <f t="shared" si="1"/>
        <v>0</v>
      </c>
    </row>
    <row r="20" spans="1:8" s="1" customFormat="1" ht="15.45" customHeight="1">
      <c r="A20" s="95" t="s">
        <v>27</v>
      </c>
      <c r="B20" s="96">
        <v>3560</v>
      </c>
      <c r="C20" s="12">
        <v>0</v>
      </c>
      <c r="D20" s="12">
        <v>0</v>
      </c>
      <c r="E20" s="12">
        <v>0</v>
      </c>
      <c r="F20" s="12">
        <v>0</v>
      </c>
      <c r="G20" s="12">
        <f t="shared" si="0"/>
        <v>0</v>
      </c>
      <c r="H20" s="12">
        <f t="shared" si="1"/>
        <v>0</v>
      </c>
    </row>
    <row r="21" spans="1:8" s="1" customFormat="1" ht="15.45" customHeight="1">
      <c r="A21" s="95" t="s">
        <v>28</v>
      </c>
      <c r="B21" s="96">
        <v>5246</v>
      </c>
      <c r="C21" s="12">
        <v>0</v>
      </c>
      <c r="D21" s="12">
        <v>0</v>
      </c>
      <c r="E21" s="12">
        <v>0</v>
      </c>
      <c r="F21" s="12">
        <v>0</v>
      </c>
      <c r="G21" s="12">
        <f t="shared" si="0"/>
        <v>0</v>
      </c>
      <c r="H21" s="12">
        <f t="shared" si="1"/>
        <v>0</v>
      </c>
    </row>
    <row r="22" spans="1:8" s="1" customFormat="1" ht="15.45" customHeight="1">
      <c r="A22" s="20" t="s">
        <v>29</v>
      </c>
      <c r="B22" s="21">
        <v>3217</v>
      </c>
      <c r="C22" s="12">
        <v>6965.921255524243</v>
      </c>
      <c r="D22" s="12">
        <v>6994.8855384976541</v>
      </c>
      <c r="E22" s="12">
        <v>6511.7113505527759</v>
      </c>
      <c r="F22" s="12">
        <v>5765.1932075696741</v>
      </c>
      <c r="G22" s="12">
        <f t="shared" si="0"/>
        <v>26237.711352144346</v>
      </c>
      <c r="H22" s="12">
        <f t="shared" si="1"/>
        <v>8.155956279808624</v>
      </c>
    </row>
    <row r="23" spans="1:8" s="1" customFormat="1" ht="15.45" customHeight="1">
      <c r="A23" s="20" t="s">
        <v>30</v>
      </c>
      <c r="B23" s="21">
        <v>2687</v>
      </c>
      <c r="C23" s="12">
        <v>5818.2873526868634</v>
      </c>
      <c r="D23" s="12">
        <v>5842.4797767930359</v>
      </c>
      <c r="E23" s="12">
        <v>0</v>
      </c>
      <c r="F23" s="12">
        <v>4815.3789706993202</v>
      </c>
      <c r="G23" s="12">
        <f t="shared" si="0"/>
        <v>16476.14610017922</v>
      </c>
      <c r="H23" s="12">
        <f t="shared" si="1"/>
        <v>6.1317998139855669</v>
      </c>
    </row>
    <row r="24" spans="1:8" s="1" customFormat="1" ht="15.45" customHeight="1">
      <c r="A24" s="20" t="s">
        <v>31</v>
      </c>
      <c r="B24" s="21">
        <v>1918</v>
      </c>
      <c r="C24" s="12">
        <v>4153.1355200794205</v>
      </c>
      <c r="D24" s="12">
        <v>4170.404247074448</v>
      </c>
      <c r="E24" s="12">
        <v>0</v>
      </c>
      <c r="F24" s="12">
        <v>3437.2522760704487</v>
      </c>
      <c r="G24" s="12">
        <f t="shared" si="0"/>
        <v>11760.792043224317</v>
      </c>
      <c r="H24" s="12">
        <f t="shared" si="1"/>
        <v>6.1317998139855669</v>
      </c>
    </row>
    <row r="25" spans="1:8" s="1" customFormat="1" ht="15.45" customHeight="1">
      <c r="A25" s="20" t="s">
        <v>32</v>
      </c>
      <c r="B25" s="21">
        <v>3715</v>
      </c>
      <c r="C25" s="12">
        <v>8044.2640547940819</v>
      </c>
      <c r="D25" s="12">
        <v>0</v>
      </c>
      <c r="E25" s="12">
        <v>7519.7412705326587</v>
      </c>
      <c r="F25" s="12">
        <v>6657.6601697610622</v>
      </c>
      <c r="G25" s="12">
        <f t="shared" si="0"/>
        <v>22221.6654950878</v>
      </c>
      <c r="H25" s="12">
        <f t="shared" si="1"/>
        <v>5.9816057860263259</v>
      </c>
    </row>
    <row r="26" spans="1:8" s="1" customFormat="1" ht="15.45" customHeight="1">
      <c r="A26" s="95" t="s">
        <v>33</v>
      </c>
      <c r="B26" s="96">
        <v>4838</v>
      </c>
      <c r="C26" s="12">
        <v>0</v>
      </c>
      <c r="D26" s="12">
        <v>0</v>
      </c>
      <c r="E26" s="12">
        <v>0</v>
      </c>
      <c r="F26" s="12">
        <v>0</v>
      </c>
      <c r="G26" s="12">
        <f t="shared" si="0"/>
        <v>0</v>
      </c>
      <c r="H26" s="12">
        <f t="shared" si="1"/>
        <v>0</v>
      </c>
    </row>
    <row r="27" spans="1:8" s="1" customFormat="1" ht="15.45" customHeight="1">
      <c r="A27" s="20" t="s">
        <v>34</v>
      </c>
      <c r="B27" s="21">
        <v>4191</v>
      </c>
      <c r="C27" s="12">
        <v>0</v>
      </c>
      <c r="D27" s="12">
        <v>0</v>
      </c>
      <c r="E27" s="12">
        <v>0</v>
      </c>
      <c r="F27" s="12">
        <v>7510.7008806106624</v>
      </c>
      <c r="G27" s="12">
        <f t="shared" si="0"/>
        <v>7510.7008806106624</v>
      </c>
      <c r="H27" s="12">
        <f t="shared" si="1"/>
        <v>1.7921023337176478</v>
      </c>
    </row>
    <row r="28" spans="1:8" s="1" customFormat="1" ht="15.45" customHeight="1">
      <c r="A28" s="20" t="s">
        <v>35</v>
      </c>
      <c r="B28" s="21">
        <v>2457</v>
      </c>
      <c r="C28" s="12">
        <v>0</v>
      </c>
      <c r="D28" s="12">
        <v>5342.3791632231078</v>
      </c>
      <c r="E28" s="12">
        <v>0</v>
      </c>
      <c r="F28" s="12">
        <v>4403.1954339442609</v>
      </c>
      <c r="G28" s="12">
        <f t="shared" si="0"/>
        <v>9745.5745971673678</v>
      </c>
      <c r="H28" s="12">
        <f t="shared" si="1"/>
        <v>3.9664528274999462</v>
      </c>
    </row>
    <row r="29" spans="1:8" s="1" customFormat="1" ht="15.45" customHeight="1">
      <c r="A29" s="20" t="s">
        <v>36</v>
      </c>
      <c r="B29" s="21">
        <v>3162</v>
      </c>
      <c r="C29" s="12">
        <v>6846.8271712675341</v>
      </c>
      <c r="D29" s="12">
        <v>0</v>
      </c>
      <c r="E29" s="12">
        <v>6400.3827449325081</v>
      </c>
      <c r="F29" s="12">
        <v>0</v>
      </c>
      <c r="G29" s="12">
        <f t="shared" si="0"/>
        <v>13247.209916200041</v>
      </c>
      <c r="H29" s="12">
        <f t="shared" si="1"/>
        <v>4.1895034523086787</v>
      </c>
    </row>
    <row r="30" spans="1:8" s="13" customFormat="1" ht="15.45" customHeight="1">
      <c r="A30" s="20" t="s">
        <v>37</v>
      </c>
      <c r="B30" s="21">
        <v>3879</v>
      </c>
      <c r="C30" s="12">
        <v>8399.3809605777242</v>
      </c>
      <c r="D30" s="12">
        <v>0</v>
      </c>
      <c r="E30" s="12">
        <v>7851.7029309276404</v>
      </c>
      <c r="F30" s="12">
        <v>6951.5649524907567</v>
      </c>
      <c r="G30" s="12">
        <f t="shared" si="0"/>
        <v>23202.648843996121</v>
      </c>
      <c r="H30" s="12">
        <f t="shared" si="1"/>
        <v>5.9816057860263268</v>
      </c>
    </row>
    <row r="31" spans="1:8" s="1" customFormat="1" ht="15.45" customHeight="1">
      <c r="A31" s="20" t="s">
        <v>38</v>
      </c>
      <c r="B31" s="21">
        <v>6388</v>
      </c>
      <c r="C31" s="12">
        <v>13832.236549670146</v>
      </c>
      <c r="D31" s="12">
        <v>0</v>
      </c>
      <c r="E31" s="12">
        <v>12930.311503677693</v>
      </c>
      <c r="F31" s="12">
        <v>11447.949707788335</v>
      </c>
      <c r="G31" s="12">
        <f t="shared" si="0"/>
        <v>38210.497761136176</v>
      </c>
      <c r="H31" s="12">
        <f t="shared" si="1"/>
        <v>5.9816057860263268</v>
      </c>
    </row>
    <row r="32" spans="1:8" s="1" customFormat="1" ht="15.45" customHeight="1">
      <c r="A32" s="95" t="s">
        <v>39</v>
      </c>
      <c r="B32" s="96">
        <v>4133</v>
      </c>
      <c r="C32" s="12">
        <v>0</v>
      </c>
      <c r="D32" s="12">
        <v>0</v>
      </c>
      <c r="E32" s="12">
        <v>0</v>
      </c>
      <c r="F32" s="12">
        <v>0</v>
      </c>
      <c r="G32" s="12">
        <f t="shared" si="0"/>
        <v>0</v>
      </c>
      <c r="H32" s="12">
        <f t="shared" si="1"/>
        <v>0</v>
      </c>
    </row>
    <row r="33" spans="1:8" s="1" customFormat="1" ht="15.45" customHeight="1">
      <c r="A33" s="95" t="s">
        <v>40</v>
      </c>
      <c r="B33" s="96">
        <v>3000</v>
      </c>
      <c r="C33" s="12">
        <v>0</v>
      </c>
      <c r="D33" s="12">
        <v>0</v>
      </c>
      <c r="E33" s="12">
        <v>0</v>
      </c>
      <c r="F33" s="12">
        <v>0</v>
      </c>
      <c r="G33" s="12">
        <f t="shared" si="0"/>
        <v>0</v>
      </c>
      <c r="H33" s="12">
        <f t="shared" si="1"/>
        <v>0</v>
      </c>
    </row>
    <row r="34" spans="1:8" s="1" customFormat="1" ht="15.45" customHeight="1">
      <c r="A34" s="20" t="s">
        <v>41</v>
      </c>
      <c r="B34" s="21">
        <v>6676</v>
      </c>
      <c r="C34" s="12">
        <v>14455.856481778006</v>
      </c>
      <c r="D34" s="12">
        <v>0</v>
      </c>
      <c r="E34" s="12">
        <v>13513.268565834733</v>
      </c>
      <c r="F34" s="12">
        <v>11964.075179899019</v>
      </c>
      <c r="G34" s="12">
        <f t="shared" si="0"/>
        <v>39933.200227511756</v>
      </c>
      <c r="H34" s="12">
        <f t="shared" si="1"/>
        <v>5.9816057860263268</v>
      </c>
    </row>
    <row r="35" spans="1:8" s="1" customFormat="1" ht="15.45" customHeight="1">
      <c r="A35" s="20" t="s">
        <v>42</v>
      </c>
      <c r="B35" s="21">
        <v>4133</v>
      </c>
      <c r="C35" s="12">
        <v>8949.3790951450719</v>
      </c>
      <c r="D35" s="12">
        <v>8986.5905908022396</v>
      </c>
      <c r="E35" s="12">
        <v>0</v>
      </c>
      <c r="F35" s="12">
        <v>0</v>
      </c>
      <c r="G35" s="12">
        <f t="shared" si="0"/>
        <v>17935.969685947312</v>
      </c>
      <c r="H35" s="12">
        <f t="shared" si="1"/>
        <v>4.3396974802679198</v>
      </c>
    </row>
    <row r="36" spans="1:8" s="1" customFormat="1" ht="15.45" customHeight="1">
      <c r="A36" s="20" t="s">
        <v>43</v>
      </c>
      <c r="B36" s="21">
        <v>4059</v>
      </c>
      <c r="C36" s="12">
        <v>8789.143418145135</v>
      </c>
      <c r="D36" s="12">
        <v>8825.6886542623488</v>
      </c>
      <c r="E36" s="12">
        <v>0</v>
      </c>
      <c r="F36" s="12">
        <v>7274.1433725599336</v>
      </c>
      <c r="G36" s="12">
        <f t="shared" si="0"/>
        <v>24888.975444967418</v>
      </c>
      <c r="H36" s="12">
        <f t="shared" si="1"/>
        <v>6.1317998139855678</v>
      </c>
    </row>
    <row r="37" spans="1:8" s="1" customFormat="1" ht="15.45" customHeight="1">
      <c r="A37" s="20" t="s">
        <v>44</v>
      </c>
      <c r="B37" s="21">
        <v>3954</v>
      </c>
      <c r="C37" s="12">
        <v>0</v>
      </c>
      <c r="D37" s="12">
        <v>8597.3818524152084</v>
      </c>
      <c r="E37" s="12">
        <v>8003.5146658643698</v>
      </c>
      <c r="F37" s="12">
        <v>7085.9726275195808</v>
      </c>
      <c r="G37" s="12">
        <f t="shared" si="0"/>
        <v>23686.869145799159</v>
      </c>
      <c r="H37" s="12">
        <f t="shared" si="1"/>
        <v>5.9906092933230042</v>
      </c>
    </row>
    <row r="38" spans="1:8" s="1" customFormat="1" ht="15.45" customHeight="1">
      <c r="A38" s="20" t="s">
        <v>45</v>
      </c>
      <c r="B38" s="21">
        <v>3984</v>
      </c>
      <c r="C38" s="12">
        <v>8626.7423941587149</v>
      </c>
      <c r="D38" s="12">
        <v>8662.6123672286776</v>
      </c>
      <c r="E38" s="12">
        <v>8064.2393598390618</v>
      </c>
      <c r="F38" s="12">
        <v>7139.7356975311104</v>
      </c>
      <c r="G38" s="12">
        <f t="shared" si="0"/>
        <v>32493.329818757564</v>
      </c>
      <c r="H38" s="12">
        <f t="shared" si="1"/>
        <v>8.1559562798086258</v>
      </c>
    </row>
    <row r="39" spans="1:8" s="1" customFormat="1" ht="15.45" customHeight="1">
      <c r="A39" s="20" t="s">
        <v>46</v>
      </c>
      <c r="B39" s="21">
        <v>7390</v>
      </c>
      <c r="C39" s="12">
        <v>16001.914230128739</v>
      </c>
      <c r="D39" s="12">
        <v>16068.450149051185</v>
      </c>
      <c r="E39" s="12">
        <v>14958.516282432396</v>
      </c>
      <c r="F39" s="12">
        <v>13243.636246173419</v>
      </c>
      <c r="G39" s="12">
        <f t="shared" si="0"/>
        <v>60272.516907785735</v>
      </c>
      <c r="H39" s="12">
        <f t="shared" si="1"/>
        <v>8.155956279808624</v>
      </c>
    </row>
    <row r="40" spans="1:8" s="1" customFormat="1" ht="15.45" customHeight="1">
      <c r="A40" s="20" t="s">
        <v>47</v>
      </c>
      <c r="B40" s="21">
        <v>3115</v>
      </c>
      <c r="C40" s="12">
        <v>0</v>
      </c>
      <c r="D40" s="12">
        <v>6773.1017881318594</v>
      </c>
      <c r="E40" s="12">
        <v>6305.2473910388244</v>
      </c>
      <c r="F40" s="12">
        <v>5582.3987695304731</v>
      </c>
      <c r="G40" s="12">
        <f t="shared" si="0"/>
        <v>18660.747948701159</v>
      </c>
      <c r="H40" s="12">
        <f t="shared" si="1"/>
        <v>5.9906092933230042</v>
      </c>
    </row>
    <row r="41" spans="1:8" s="1" customFormat="1" ht="15.45" customHeight="1">
      <c r="A41" s="95" t="s">
        <v>48</v>
      </c>
      <c r="B41" s="96">
        <v>4235</v>
      </c>
      <c r="C41" s="12">
        <v>0</v>
      </c>
      <c r="D41" s="12">
        <v>0</v>
      </c>
      <c r="E41" s="12">
        <v>0</v>
      </c>
      <c r="F41" s="12">
        <v>0</v>
      </c>
      <c r="G41" s="12">
        <f t="shared" si="0"/>
        <v>0</v>
      </c>
      <c r="H41" s="12">
        <f t="shared" si="1"/>
        <v>0</v>
      </c>
    </row>
    <row r="42" spans="1:8" s="1" customFormat="1" ht="15.45" customHeight="1">
      <c r="A42" s="20" t="s">
        <v>49</v>
      </c>
      <c r="B42" s="21">
        <v>3667</v>
      </c>
      <c r="C42" s="12">
        <v>0</v>
      </c>
      <c r="D42" s="12">
        <v>0</v>
      </c>
      <c r="E42" s="12">
        <v>7422.5817601731524</v>
      </c>
      <c r="F42" s="12">
        <v>0</v>
      </c>
      <c r="G42" s="12">
        <f t="shared" si="0"/>
        <v>7422.5817601731524</v>
      </c>
      <c r="H42" s="12">
        <f t="shared" si="1"/>
        <v>2.0241564658230575</v>
      </c>
    </row>
    <row r="43" spans="1:8" s="1" customFormat="1" ht="15.45" customHeight="1">
      <c r="A43" s="20" t="s">
        <v>50</v>
      </c>
      <c r="B43" s="21">
        <v>4829</v>
      </c>
      <c r="C43" s="12">
        <v>10456.460597739064</v>
      </c>
      <c r="D43" s="12">
        <v>10499.938534474719</v>
      </c>
      <c r="E43" s="12">
        <v>9774.651573459545</v>
      </c>
      <c r="F43" s="12">
        <v>8654.0621695225218</v>
      </c>
      <c r="G43" s="12">
        <f t="shared" si="0"/>
        <v>39385.112875195846</v>
      </c>
      <c r="H43" s="12">
        <f t="shared" si="1"/>
        <v>8.155956279808624</v>
      </c>
    </row>
    <row r="44" spans="1:8" s="1" customFormat="1" ht="15.45" customHeight="1">
      <c r="A44" s="95" t="s">
        <v>51</v>
      </c>
      <c r="B44" s="96">
        <v>2375</v>
      </c>
      <c r="C44" s="12">
        <v>0</v>
      </c>
      <c r="D44" s="12">
        <v>0</v>
      </c>
      <c r="E44" s="12">
        <v>0</v>
      </c>
      <c r="F44" s="12">
        <v>0</v>
      </c>
      <c r="G44" s="12">
        <f t="shared" si="0"/>
        <v>0</v>
      </c>
      <c r="H44" s="12">
        <f t="shared" si="1"/>
        <v>0</v>
      </c>
    </row>
    <row r="45" spans="1:8" s="1" customFormat="1" ht="15.45" customHeight="1">
      <c r="A45" s="20" t="s">
        <v>52</v>
      </c>
      <c r="B45" s="21">
        <v>4382</v>
      </c>
      <c r="C45" s="12">
        <v>9488.5504947799909</v>
      </c>
      <c r="D45" s="12">
        <v>9528.003863754031</v>
      </c>
      <c r="E45" s="12">
        <v>0</v>
      </c>
      <c r="F45" s="12">
        <v>0</v>
      </c>
      <c r="G45" s="12">
        <f t="shared" si="0"/>
        <v>19016.55435853402</v>
      </c>
      <c r="H45" s="12">
        <f t="shared" si="1"/>
        <v>4.3396974802679189</v>
      </c>
    </row>
    <row r="46" spans="1:8" s="1" customFormat="1" ht="15.45" customHeight="1">
      <c r="A46" s="95" t="s">
        <v>53</v>
      </c>
      <c r="B46" s="96">
        <v>3955</v>
      </c>
      <c r="C46" s="12">
        <v>0</v>
      </c>
      <c r="D46" s="12">
        <v>0</v>
      </c>
      <c r="E46" s="12">
        <v>0</v>
      </c>
      <c r="F46" s="12">
        <v>0</v>
      </c>
      <c r="G46" s="12">
        <f t="shared" si="0"/>
        <v>0</v>
      </c>
      <c r="H46" s="12">
        <f t="shared" si="1"/>
        <v>0</v>
      </c>
    </row>
    <row r="47" spans="1:8" s="1" customFormat="1" ht="15.45" customHeight="1">
      <c r="A47" s="95" t="s">
        <v>54</v>
      </c>
      <c r="B47" s="96">
        <v>4114</v>
      </c>
      <c r="C47" s="12">
        <v>0</v>
      </c>
      <c r="D47" s="12">
        <v>0</v>
      </c>
      <c r="E47" s="12">
        <v>0</v>
      </c>
      <c r="F47" s="12">
        <v>0</v>
      </c>
      <c r="G47" s="12">
        <f t="shared" si="0"/>
        <v>0</v>
      </c>
      <c r="H47" s="12">
        <f t="shared" si="1"/>
        <v>0</v>
      </c>
    </row>
    <row r="48" spans="1:8" s="1" customFormat="1" ht="15.45" customHeight="1">
      <c r="A48" s="20" t="s">
        <v>55</v>
      </c>
      <c r="B48" s="21">
        <v>2382</v>
      </c>
      <c r="C48" s="12">
        <v>0</v>
      </c>
      <c r="D48" s="12">
        <v>5179.3028761894348</v>
      </c>
      <c r="E48" s="12">
        <v>4821.540701590523</v>
      </c>
      <c r="F48" s="12">
        <v>4268.7877589154377</v>
      </c>
      <c r="G48" s="12">
        <f t="shared" si="0"/>
        <v>14269.631336695395</v>
      </c>
      <c r="H48" s="12">
        <f t="shared" si="1"/>
        <v>5.9906092933230033</v>
      </c>
    </row>
    <row r="49" spans="1:8" s="1" customFormat="1" ht="15.45" customHeight="1">
      <c r="A49" s="20" t="s">
        <v>56</v>
      </c>
      <c r="B49" s="21">
        <v>5666</v>
      </c>
      <c r="C49" s="12">
        <v>12268.856025427529</v>
      </c>
      <c r="D49" s="12">
        <v>12319.869897770503</v>
      </c>
      <c r="E49" s="12">
        <v>0</v>
      </c>
      <c r="F49" s="12">
        <v>10154.051822844194</v>
      </c>
      <c r="G49" s="12">
        <f t="shared" si="0"/>
        <v>34742.777746042222</v>
      </c>
      <c r="H49" s="12">
        <f t="shared" si="1"/>
        <v>6.1317998139855669</v>
      </c>
    </row>
    <row r="50" spans="1:8" s="1" customFormat="1" ht="15.45" customHeight="1">
      <c r="A50" s="20" t="s">
        <v>309</v>
      </c>
      <c r="B50" s="21">
        <v>2054</v>
      </c>
      <c r="C50" s="12">
        <v>4447.622710241465</v>
      </c>
      <c r="D50" s="12">
        <v>4466.1159142288407</v>
      </c>
      <c r="E50" s="12">
        <v>0</v>
      </c>
      <c r="F50" s="12">
        <v>0</v>
      </c>
      <c r="G50" s="12">
        <f t="shared" si="0"/>
        <v>8913.7386244703048</v>
      </c>
      <c r="H50" s="12">
        <f t="shared" si="1"/>
        <v>4.3396974802679189</v>
      </c>
    </row>
    <row r="51" spans="1:8" s="1" customFormat="1" ht="15.45" customHeight="1">
      <c r="A51" s="20" t="s">
        <v>57</v>
      </c>
      <c r="B51" s="21">
        <v>2176</v>
      </c>
      <c r="C51" s="12">
        <v>0</v>
      </c>
      <c r="D51" s="12">
        <v>4731.3866744702809</v>
      </c>
      <c r="E51" s="12">
        <v>0</v>
      </c>
      <c r="F51" s="12">
        <v>3899.614678169602</v>
      </c>
      <c r="G51" s="12">
        <f t="shared" si="0"/>
        <v>8631.0013526398834</v>
      </c>
      <c r="H51" s="12">
        <f t="shared" si="1"/>
        <v>3.9664528274999462</v>
      </c>
    </row>
    <row r="52" spans="1:8" s="1" customFormat="1" ht="15.45" customHeight="1">
      <c r="A52" s="20" t="s">
        <v>58</v>
      </c>
      <c r="B52" s="21">
        <v>3523</v>
      </c>
      <c r="C52" s="12">
        <v>7628.5174333888426</v>
      </c>
      <c r="D52" s="12">
        <v>7660.2367895950374</v>
      </c>
      <c r="E52" s="12">
        <v>7131.1032290946314</v>
      </c>
      <c r="F52" s="12">
        <v>6313.5765216872742</v>
      </c>
      <c r="G52" s="12">
        <f t="shared" si="0"/>
        <v>28733.433973765787</v>
      </c>
      <c r="H52" s="12">
        <f t="shared" si="1"/>
        <v>8.1559562798086258</v>
      </c>
    </row>
    <row r="53" spans="1:8" s="1" customFormat="1" ht="15.45" customHeight="1">
      <c r="A53" s="20" t="s">
        <v>59</v>
      </c>
      <c r="B53" s="21">
        <v>1943</v>
      </c>
      <c r="C53" s="12">
        <v>4207.2691947415615</v>
      </c>
      <c r="D53" s="12">
        <v>0</v>
      </c>
      <c r="E53" s="12">
        <v>0</v>
      </c>
      <c r="F53" s="12">
        <v>3482.0548344133904</v>
      </c>
      <c r="G53" s="12">
        <f t="shared" si="0"/>
        <v>7689.3240291549519</v>
      </c>
      <c r="H53" s="12">
        <f t="shared" si="1"/>
        <v>3.9574493202032692</v>
      </c>
    </row>
    <row r="54" spans="1:8" s="1" customFormat="1" ht="15.45" customHeight="1">
      <c r="A54" s="20" t="s">
        <v>60</v>
      </c>
      <c r="B54" s="21">
        <v>4136</v>
      </c>
      <c r="C54" s="12">
        <v>8955.8751361045288</v>
      </c>
      <c r="D54" s="12">
        <v>8993.1136422835862</v>
      </c>
      <c r="E54" s="12">
        <v>0</v>
      </c>
      <c r="F54" s="12">
        <v>7412.135252256192</v>
      </c>
      <c r="G54" s="12">
        <f t="shared" si="0"/>
        <v>25361.124030644307</v>
      </c>
      <c r="H54" s="12">
        <f t="shared" si="1"/>
        <v>6.1317998139855678</v>
      </c>
    </row>
    <row r="55" spans="1:8" s="1" customFormat="1" ht="15.45" customHeight="1">
      <c r="A55" s="95" t="s">
        <v>61</v>
      </c>
      <c r="B55" s="96">
        <v>4188</v>
      </c>
      <c r="C55" s="12">
        <v>0</v>
      </c>
      <c r="D55" s="12">
        <v>0</v>
      </c>
      <c r="E55" s="12">
        <v>0</v>
      </c>
      <c r="F55" s="12">
        <v>0</v>
      </c>
      <c r="G55" s="12">
        <f t="shared" si="0"/>
        <v>0</v>
      </c>
      <c r="H55" s="12">
        <f t="shared" si="1"/>
        <v>0</v>
      </c>
    </row>
    <row r="56" spans="1:8" s="1" customFormat="1" ht="15.45" customHeight="1">
      <c r="A56" s="95" t="s">
        <v>62</v>
      </c>
      <c r="B56" s="96">
        <v>3498</v>
      </c>
      <c r="C56" s="12">
        <v>0</v>
      </c>
      <c r="D56" s="12">
        <v>0</v>
      </c>
      <c r="E56" s="12">
        <v>0</v>
      </c>
      <c r="F56" s="12">
        <v>0</v>
      </c>
      <c r="G56" s="12">
        <f t="shared" si="0"/>
        <v>0</v>
      </c>
      <c r="H56" s="12">
        <f t="shared" si="1"/>
        <v>0</v>
      </c>
    </row>
    <row r="57" spans="1:8" s="1" customFormat="1" ht="15.45" customHeight="1">
      <c r="A57" s="20" t="s">
        <v>63</v>
      </c>
      <c r="B57" s="21">
        <v>3396</v>
      </c>
      <c r="C57" s="12">
        <v>7353.5183661051688</v>
      </c>
      <c r="D57" s="12">
        <v>7384.0942768846853</v>
      </c>
      <c r="E57" s="12">
        <v>6874.0353579351031</v>
      </c>
      <c r="F57" s="12">
        <v>6085.9795253051325</v>
      </c>
      <c r="G57" s="12">
        <f t="shared" si="0"/>
        <v>27697.627526230091</v>
      </c>
      <c r="H57" s="12">
        <f t="shared" si="1"/>
        <v>8.1559562798086258</v>
      </c>
    </row>
    <row r="58" spans="1:8" s="1" customFormat="1" ht="15.45" customHeight="1">
      <c r="A58" s="20" t="s">
        <v>64</v>
      </c>
      <c r="B58" s="21">
        <v>3218</v>
      </c>
      <c r="C58" s="12">
        <v>6968.086602510728</v>
      </c>
      <c r="D58" s="12">
        <v>0</v>
      </c>
      <c r="E58" s="12">
        <v>0</v>
      </c>
      <c r="F58" s="12">
        <v>0</v>
      </c>
      <c r="G58" s="12">
        <f t="shared" si="0"/>
        <v>6968.086602510728</v>
      </c>
      <c r="H58" s="12">
        <f t="shared" si="1"/>
        <v>2.1653469864856207</v>
      </c>
    </row>
    <row r="59" spans="1:8" s="1" customFormat="1" ht="15.45" customHeight="1">
      <c r="A59" s="20" t="s">
        <v>65</v>
      </c>
      <c r="B59" s="21">
        <v>4463</v>
      </c>
      <c r="C59" s="12">
        <v>0</v>
      </c>
      <c r="D59" s="12">
        <v>9704.1262537503972</v>
      </c>
      <c r="E59" s="12">
        <v>9033.8103069683057</v>
      </c>
      <c r="F59" s="12">
        <v>0</v>
      </c>
      <c r="G59" s="12">
        <f t="shared" si="0"/>
        <v>18737.936560718703</v>
      </c>
      <c r="H59" s="12">
        <f t="shared" si="1"/>
        <v>4.1985069596053561</v>
      </c>
    </row>
    <row r="60" spans="1:8" s="1" customFormat="1" ht="15.45" customHeight="1">
      <c r="A60" s="20" t="s">
        <v>66</v>
      </c>
      <c r="B60" s="21">
        <v>3726</v>
      </c>
      <c r="C60" s="12">
        <v>8068.0828716454234</v>
      </c>
      <c r="D60" s="12">
        <v>0</v>
      </c>
      <c r="E60" s="12">
        <v>0</v>
      </c>
      <c r="F60" s="12">
        <v>6677.3732954319566</v>
      </c>
      <c r="G60" s="12">
        <f t="shared" si="0"/>
        <v>14745.45616707738</v>
      </c>
      <c r="H60" s="12">
        <f t="shared" si="1"/>
        <v>3.9574493202032688</v>
      </c>
    </row>
    <row r="61" spans="1:8" s="1" customFormat="1" ht="15.45" customHeight="1">
      <c r="A61" s="20" t="s">
        <v>67</v>
      </c>
      <c r="B61" s="21">
        <v>4519</v>
      </c>
      <c r="C61" s="12">
        <v>0</v>
      </c>
      <c r="D61" s="12">
        <v>9825.8898814022068</v>
      </c>
      <c r="E61" s="12">
        <v>0</v>
      </c>
      <c r="F61" s="12">
        <v>8098.5104460700513</v>
      </c>
      <c r="G61" s="12">
        <f t="shared" si="0"/>
        <v>17924.400327472256</v>
      </c>
      <c r="H61" s="12">
        <f t="shared" si="1"/>
        <v>3.9664528274999462</v>
      </c>
    </row>
    <row r="62" spans="1:8" s="1" customFormat="1" ht="15.45" customHeight="1">
      <c r="A62" s="20" t="s">
        <v>68</v>
      </c>
      <c r="B62" s="21">
        <v>2989</v>
      </c>
      <c r="C62" s="12">
        <v>6472.2221426055212</v>
      </c>
      <c r="D62" s="12">
        <v>0</v>
      </c>
      <c r="E62" s="12">
        <v>6050.2036763451197</v>
      </c>
      <c r="F62" s="12">
        <v>0</v>
      </c>
      <c r="G62" s="12">
        <f t="shared" si="0"/>
        <v>12522.42581895064</v>
      </c>
      <c r="H62" s="12">
        <f t="shared" si="1"/>
        <v>4.1895034523086787</v>
      </c>
    </row>
    <row r="63" spans="1:8" s="1" customFormat="1" ht="15.45" customHeight="1">
      <c r="A63" s="20" t="s">
        <v>69</v>
      </c>
      <c r="B63" s="21">
        <v>2189</v>
      </c>
      <c r="C63" s="12">
        <v>0</v>
      </c>
      <c r="D63" s="12">
        <v>4759.6532308894512</v>
      </c>
      <c r="E63" s="12">
        <v>4430.878503686673</v>
      </c>
      <c r="F63" s="12">
        <v>3922.9120085079317</v>
      </c>
      <c r="G63" s="12">
        <f t="shared" si="0"/>
        <v>13113.443743084057</v>
      </c>
      <c r="H63" s="12">
        <f t="shared" si="1"/>
        <v>5.9906092933230051</v>
      </c>
    </row>
    <row r="64" spans="1:8" s="1" customFormat="1" ht="15.45" customHeight="1">
      <c r="A64" s="20" t="s">
        <v>70</v>
      </c>
      <c r="B64" s="21">
        <v>3115</v>
      </c>
      <c r="C64" s="12">
        <v>0</v>
      </c>
      <c r="D64" s="12">
        <v>0</v>
      </c>
      <c r="E64" s="12">
        <v>6305.2473910388244</v>
      </c>
      <c r="F64" s="12">
        <v>0</v>
      </c>
      <c r="G64" s="12">
        <f t="shared" si="0"/>
        <v>6305.2473910388244</v>
      </c>
      <c r="H64" s="12">
        <f t="shared" si="1"/>
        <v>2.0241564658230575</v>
      </c>
    </row>
    <row r="65" spans="1:8" s="1" customFormat="1" ht="15.45" customHeight="1">
      <c r="A65" s="20" t="s">
        <v>71</v>
      </c>
      <c r="B65" s="21">
        <v>3952</v>
      </c>
      <c r="C65" s="12">
        <v>0</v>
      </c>
      <c r="D65" s="12">
        <v>8593.033151427644</v>
      </c>
      <c r="E65" s="12">
        <v>0</v>
      </c>
      <c r="F65" s="12">
        <v>7082.3884228521456</v>
      </c>
      <c r="G65" s="12">
        <f t="shared" si="0"/>
        <v>15675.42157427979</v>
      </c>
      <c r="H65" s="12">
        <f t="shared" si="1"/>
        <v>3.9664528274999467</v>
      </c>
    </row>
    <row r="66" spans="1:8" s="1" customFormat="1" ht="15.45" customHeight="1">
      <c r="A66" s="20" t="s">
        <v>72</v>
      </c>
      <c r="B66" s="21">
        <v>4016</v>
      </c>
      <c r="C66" s="12">
        <v>0</v>
      </c>
      <c r="D66" s="12">
        <v>0</v>
      </c>
      <c r="E66" s="12">
        <v>8129.012366745399</v>
      </c>
      <c r="F66" s="12">
        <v>7197.0829722100743</v>
      </c>
      <c r="G66" s="12">
        <f t="shared" si="0"/>
        <v>15326.095338955474</v>
      </c>
      <c r="H66" s="12">
        <f t="shared" si="1"/>
        <v>3.8162587995407056</v>
      </c>
    </row>
    <row r="67" spans="1:8" s="1" customFormat="1" ht="15.45" customHeight="1">
      <c r="A67" s="20" t="s">
        <v>73</v>
      </c>
      <c r="B67" s="21">
        <v>5257</v>
      </c>
      <c r="C67" s="12">
        <v>0</v>
      </c>
      <c r="D67" s="12">
        <v>11430.560545813543</v>
      </c>
      <c r="E67" s="12">
        <v>10640.990540831814</v>
      </c>
      <c r="F67" s="12">
        <v>9421.0819683536756</v>
      </c>
      <c r="G67" s="12">
        <f t="shared" si="0"/>
        <v>31492.633054999031</v>
      </c>
      <c r="H67" s="12">
        <f t="shared" si="1"/>
        <v>5.9906092933230042</v>
      </c>
    </row>
    <row r="68" spans="1:8" s="1" customFormat="1" ht="15.45" customHeight="1">
      <c r="A68" s="20" t="s">
        <v>74</v>
      </c>
      <c r="B68" s="21">
        <v>4737</v>
      </c>
      <c r="C68" s="12">
        <v>10257.248674982387</v>
      </c>
      <c r="D68" s="12">
        <v>10299.898289046749</v>
      </c>
      <c r="E68" s="12">
        <v>0</v>
      </c>
      <c r="F68" s="12">
        <v>8489.1887548204977</v>
      </c>
      <c r="G68" s="12">
        <f t="shared" ref="G68:G131" si="2">C68+D68+E68+F68</f>
        <v>29046.335718849634</v>
      </c>
      <c r="H68" s="12">
        <f t="shared" ref="H68:H131" si="3">G68/B68</f>
        <v>6.1317998139855678</v>
      </c>
    </row>
    <row r="69" spans="1:8" s="1" customFormat="1" ht="15.45" customHeight="1">
      <c r="A69" s="20" t="s">
        <v>75</v>
      </c>
      <c r="B69" s="21">
        <v>5756</v>
      </c>
      <c r="C69" s="12">
        <v>12463.737254211235</v>
      </c>
      <c r="D69" s="12">
        <v>0</v>
      </c>
      <c r="E69" s="12">
        <v>11651.044617277519</v>
      </c>
      <c r="F69" s="12">
        <v>10315.341032878783</v>
      </c>
      <c r="G69" s="12">
        <f t="shared" si="2"/>
        <v>34430.122904367541</v>
      </c>
      <c r="H69" s="12">
        <f t="shared" si="3"/>
        <v>5.9816057860263276</v>
      </c>
    </row>
    <row r="70" spans="1:8" s="1" customFormat="1" ht="15.45" customHeight="1">
      <c r="A70" s="20" t="s">
        <v>76</v>
      </c>
      <c r="B70" s="21">
        <v>184</v>
      </c>
      <c r="C70" s="12">
        <v>398.42384551335425</v>
      </c>
      <c r="D70" s="12">
        <v>0</v>
      </c>
      <c r="E70" s="12">
        <v>372.44478971144258</v>
      </c>
      <c r="F70" s="12">
        <v>329.74682940404728</v>
      </c>
      <c r="G70" s="12">
        <f t="shared" si="2"/>
        <v>1100.6154646288442</v>
      </c>
      <c r="H70" s="12">
        <f t="shared" si="3"/>
        <v>5.9816057860263268</v>
      </c>
    </row>
    <row r="71" spans="1:8" s="1" customFormat="1" ht="15.45" customHeight="1">
      <c r="A71" s="20" t="s">
        <v>77</v>
      </c>
      <c r="B71" s="21">
        <v>5786</v>
      </c>
      <c r="C71" s="12">
        <v>0</v>
      </c>
      <c r="D71" s="12">
        <v>12580.791957024379</v>
      </c>
      <c r="E71" s="12">
        <v>0</v>
      </c>
      <c r="F71" s="12">
        <v>10369.104102890311</v>
      </c>
      <c r="G71" s="12">
        <f t="shared" si="2"/>
        <v>22949.896059914689</v>
      </c>
      <c r="H71" s="12">
        <f t="shared" si="3"/>
        <v>3.9664528274999462</v>
      </c>
    </row>
    <row r="72" spans="1:8" s="1" customFormat="1" ht="15.45" customHeight="1">
      <c r="A72" s="95" t="s">
        <v>78</v>
      </c>
      <c r="B72" s="96">
        <v>7179</v>
      </c>
      <c r="C72" s="12">
        <v>0</v>
      </c>
      <c r="D72" s="12">
        <v>0</v>
      </c>
      <c r="E72" s="12">
        <v>0</v>
      </c>
      <c r="F72" s="12">
        <v>0</v>
      </c>
      <c r="G72" s="12">
        <f t="shared" si="2"/>
        <v>0</v>
      </c>
      <c r="H72" s="12">
        <f t="shared" si="3"/>
        <v>0</v>
      </c>
    </row>
    <row r="73" spans="1:8" s="1" customFormat="1" ht="15.45" customHeight="1">
      <c r="A73" s="20" t="s">
        <v>79</v>
      </c>
      <c r="B73" s="21">
        <v>3218</v>
      </c>
      <c r="C73" s="12">
        <v>6968.086602510728</v>
      </c>
      <c r="D73" s="12">
        <v>6997.0598889914363</v>
      </c>
      <c r="E73" s="12">
        <v>0</v>
      </c>
      <c r="F73" s="12">
        <v>5766.9853099033917</v>
      </c>
      <c r="G73" s="12">
        <f t="shared" si="2"/>
        <v>19732.131801405558</v>
      </c>
      <c r="H73" s="12">
        <f t="shared" si="3"/>
        <v>6.1317998139855678</v>
      </c>
    </row>
    <row r="74" spans="1:8" s="1" customFormat="1" ht="15.45" customHeight="1">
      <c r="A74" s="20" t="s">
        <v>80</v>
      </c>
      <c r="B74" s="21">
        <v>3731</v>
      </c>
      <c r="C74" s="12">
        <v>8078.9096065778522</v>
      </c>
      <c r="D74" s="12">
        <v>0</v>
      </c>
      <c r="E74" s="12">
        <v>7552.1277739858278</v>
      </c>
      <c r="F74" s="12">
        <v>6686.3338071005446</v>
      </c>
      <c r="G74" s="12">
        <f t="shared" si="2"/>
        <v>22317.371187664226</v>
      </c>
      <c r="H74" s="12">
        <f t="shared" si="3"/>
        <v>5.9816057860263268</v>
      </c>
    </row>
    <row r="75" spans="1:8" s="1" customFormat="1" ht="15.45" customHeight="1">
      <c r="A75" s="20" t="s">
        <v>81</v>
      </c>
      <c r="B75" s="21">
        <v>2184</v>
      </c>
      <c r="C75" s="12">
        <v>0</v>
      </c>
      <c r="D75" s="12">
        <v>4748.7814784205402</v>
      </c>
      <c r="E75" s="12">
        <v>0</v>
      </c>
      <c r="F75" s="12">
        <v>3913.9514968393432</v>
      </c>
      <c r="G75" s="12">
        <f t="shared" si="2"/>
        <v>8662.7329752598835</v>
      </c>
      <c r="H75" s="12">
        <f t="shared" si="3"/>
        <v>3.9664528274999467</v>
      </c>
    </row>
    <row r="76" spans="1:8" s="1" customFormat="1" ht="15.45" customHeight="1">
      <c r="A76" s="95" t="s">
        <v>82</v>
      </c>
      <c r="B76" s="96">
        <v>6787</v>
      </c>
      <c r="C76" s="12">
        <v>0</v>
      </c>
      <c r="D76" s="12">
        <v>0</v>
      </c>
      <c r="E76" s="12">
        <v>0</v>
      </c>
      <c r="F76" s="12">
        <v>0</v>
      </c>
      <c r="G76" s="12">
        <f t="shared" si="2"/>
        <v>0</v>
      </c>
      <c r="H76" s="12">
        <f t="shared" si="3"/>
        <v>0</v>
      </c>
    </row>
    <row r="77" spans="1:8" s="1" customFormat="1" ht="15.45" customHeight="1">
      <c r="A77" s="20" t="s">
        <v>83</v>
      </c>
      <c r="B77" s="21">
        <v>3310</v>
      </c>
      <c r="C77" s="12">
        <v>7167.2985252674052</v>
      </c>
      <c r="D77" s="12">
        <v>7197.1001344194083</v>
      </c>
      <c r="E77" s="12">
        <v>6699.9579018743207</v>
      </c>
      <c r="F77" s="12">
        <v>5931.8587246054149</v>
      </c>
      <c r="G77" s="12">
        <f t="shared" si="2"/>
        <v>26996.215286166549</v>
      </c>
      <c r="H77" s="12">
        <f t="shared" si="3"/>
        <v>8.1559562798086258</v>
      </c>
    </row>
    <row r="78" spans="1:8" s="1" customFormat="1" ht="15.45" customHeight="1">
      <c r="A78" s="20" t="s">
        <v>84</v>
      </c>
      <c r="B78" s="21">
        <v>4220</v>
      </c>
      <c r="C78" s="12">
        <v>0</v>
      </c>
      <c r="D78" s="12">
        <v>0</v>
      </c>
      <c r="E78" s="12">
        <v>8541.9402857733039</v>
      </c>
      <c r="F78" s="12">
        <v>7562.6718482884753</v>
      </c>
      <c r="G78" s="12">
        <f t="shared" si="2"/>
        <v>16104.612134061779</v>
      </c>
      <c r="H78" s="12">
        <f t="shared" si="3"/>
        <v>3.816258799540706</v>
      </c>
    </row>
    <row r="79" spans="1:8" s="1" customFormat="1" ht="15.45" customHeight="1">
      <c r="A79" s="20" t="s">
        <v>85</v>
      </c>
      <c r="B79" s="21">
        <v>3731</v>
      </c>
      <c r="C79" s="12">
        <v>8078.9096065778522</v>
      </c>
      <c r="D79" s="12">
        <v>0</v>
      </c>
      <c r="E79" s="12">
        <v>7552.1277739858278</v>
      </c>
      <c r="F79" s="12">
        <v>6686.3338071005446</v>
      </c>
      <c r="G79" s="12">
        <f t="shared" si="2"/>
        <v>22317.371187664226</v>
      </c>
      <c r="H79" s="12">
        <f t="shared" si="3"/>
        <v>5.9816057860263268</v>
      </c>
    </row>
    <row r="80" spans="1:8" s="1" customFormat="1" ht="15.45" customHeight="1">
      <c r="A80" s="20" t="s">
        <v>86</v>
      </c>
      <c r="B80" s="21">
        <v>3951</v>
      </c>
      <c r="C80" s="12">
        <v>8555.2859436046892</v>
      </c>
      <c r="D80" s="12">
        <v>8590.85880093386</v>
      </c>
      <c r="E80" s="12">
        <v>7997.4421964669009</v>
      </c>
      <c r="F80" s="12">
        <v>7080.5963205184271</v>
      </c>
      <c r="G80" s="12">
        <f t="shared" si="2"/>
        <v>32224.183261523878</v>
      </c>
      <c r="H80" s="12">
        <f t="shared" si="3"/>
        <v>8.1559562798086258</v>
      </c>
    </row>
    <row r="81" spans="1:8" s="1" customFormat="1" ht="15.45" customHeight="1">
      <c r="A81" s="20" t="s">
        <v>87</v>
      </c>
      <c r="B81" s="21">
        <v>4597</v>
      </c>
      <c r="C81" s="12">
        <v>0</v>
      </c>
      <c r="D81" s="12">
        <v>9995.4892199172245</v>
      </c>
      <c r="E81" s="12">
        <v>9305.0472733885963</v>
      </c>
      <c r="F81" s="12">
        <v>0</v>
      </c>
      <c r="G81" s="12">
        <f t="shared" si="2"/>
        <v>19300.536493305823</v>
      </c>
      <c r="H81" s="12">
        <f t="shared" si="3"/>
        <v>4.1985069596053561</v>
      </c>
    </row>
    <row r="82" spans="1:8" s="1" customFormat="1" ht="15.45" customHeight="1">
      <c r="A82" s="20" t="s">
        <v>88</v>
      </c>
      <c r="B82" s="21">
        <v>3871</v>
      </c>
      <c r="C82" s="12">
        <v>0</v>
      </c>
      <c r="D82" s="12">
        <v>0</v>
      </c>
      <c r="E82" s="12">
        <v>0</v>
      </c>
      <c r="F82" s="12">
        <v>6937.2281338210159</v>
      </c>
      <c r="G82" s="12">
        <f t="shared" si="2"/>
        <v>6937.2281338210159</v>
      </c>
      <c r="H82" s="12">
        <f t="shared" si="3"/>
        <v>1.792102333717648</v>
      </c>
    </row>
    <row r="83" spans="1:8" s="1" customFormat="1" ht="15.45" customHeight="1">
      <c r="A83" s="20" t="s">
        <v>89</v>
      </c>
      <c r="B83" s="21">
        <v>7736</v>
      </c>
      <c r="C83" s="12">
        <v>0</v>
      </c>
      <c r="D83" s="12">
        <v>16820.775419899859</v>
      </c>
      <c r="E83" s="12">
        <v>15658.874419607175</v>
      </c>
      <c r="F83" s="12">
        <v>13863.703653639725</v>
      </c>
      <c r="G83" s="12">
        <f t="shared" si="2"/>
        <v>46343.353493146758</v>
      </c>
      <c r="H83" s="12">
        <f t="shared" si="3"/>
        <v>5.9906092933230042</v>
      </c>
    </row>
    <row r="84" spans="1:8" s="1" customFormat="1" ht="15.45" customHeight="1">
      <c r="A84" s="20" t="s">
        <v>90</v>
      </c>
      <c r="B84" s="21">
        <v>2776</v>
      </c>
      <c r="C84" s="12">
        <v>6011.0032344840838</v>
      </c>
      <c r="D84" s="12">
        <v>6035.9969707396604</v>
      </c>
      <c r="E84" s="12">
        <v>0</v>
      </c>
      <c r="F84" s="12">
        <v>4974.8760784001906</v>
      </c>
      <c r="G84" s="12">
        <f t="shared" si="2"/>
        <v>17021.876283623933</v>
      </c>
      <c r="H84" s="12">
        <f t="shared" si="3"/>
        <v>6.1317998139855669</v>
      </c>
    </row>
    <row r="85" spans="1:8" s="1" customFormat="1" ht="15.45" customHeight="1">
      <c r="A85" s="20" t="s">
        <v>91</v>
      </c>
      <c r="B85" s="21">
        <v>3870</v>
      </c>
      <c r="C85" s="12">
        <v>8379.8928376993535</v>
      </c>
      <c r="D85" s="12">
        <v>8414.7364109374939</v>
      </c>
      <c r="E85" s="12">
        <v>0</v>
      </c>
      <c r="F85" s="12">
        <v>6935.4360314872974</v>
      </c>
      <c r="G85" s="12">
        <f t="shared" si="2"/>
        <v>23730.065280124145</v>
      </c>
      <c r="H85" s="12">
        <f t="shared" si="3"/>
        <v>6.1317998139855669</v>
      </c>
    </row>
    <row r="86" spans="1:8" s="1" customFormat="1" ht="15.45" customHeight="1">
      <c r="A86" s="20" t="s">
        <v>92</v>
      </c>
      <c r="B86" s="21">
        <v>4101</v>
      </c>
      <c r="C86" s="12">
        <v>0</v>
      </c>
      <c r="D86" s="12">
        <v>0</v>
      </c>
      <c r="E86" s="12">
        <v>8301.0656663403588</v>
      </c>
      <c r="F86" s="12">
        <v>0</v>
      </c>
      <c r="G86" s="12">
        <f t="shared" si="2"/>
        <v>8301.0656663403588</v>
      </c>
      <c r="H86" s="12">
        <f t="shared" si="3"/>
        <v>2.0241564658230575</v>
      </c>
    </row>
    <row r="87" spans="1:8" s="1" customFormat="1" ht="15.45" customHeight="1">
      <c r="A87" s="20" t="s">
        <v>93</v>
      </c>
      <c r="B87" s="21">
        <v>3741</v>
      </c>
      <c r="C87" s="12">
        <v>8100.5630764427078</v>
      </c>
      <c r="D87" s="12">
        <v>0</v>
      </c>
      <c r="E87" s="12">
        <v>7572.3693386440591</v>
      </c>
      <c r="F87" s="12">
        <v>6704.2548304377215</v>
      </c>
      <c r="G87" s="12">
        <f t="shared" si="2"/>
        <v>22377.187245524488</v>
      </c>
      <c r="H87" s="12">
        <f t="shared" si="3"/>
        <v>5.9816057860263268</v>
      </c>
    </row>
    <row r="88" spans="1:8" s="1" customFormat="1" ht="15.45" customHeight="1">
      <c r="A88" s="20" t="s">
        <v>94</v>
      </c>
      <c r="B88" s="21">
        <v>4328</v>
      </c>
      <c r="C88" s="12">
        <v>0</v>
      </c>
      <c r="D88" s="12">
        <v>9410.5889370897876</v>
      </c>
      <c r="E88" s="12">
        <v>8760.5491840821924</v>
      </c>
      <c r="F88" s="12">
        <v>7756.2189003299809</v>
      </c>
      <c r="G88" s="12">
        <f t="shared" si="2"/>
        <v>25927.357021501957</v>
      </c>
      <c r="H88" s="12">
        <f t="shared" si="3"/>
        <v>5.9906092933230033</v>
      </c>
    </row>
    <row r="89" spans="1:8" s="1" customFormat="1" ht="15.45" customHeight="1">
      <c r="A89" s="20" t="s">
        <v>95</v>
      </c>
      <c r="B89" s="21">
        <v>4002</v>
      </c>
      <c r="C89" s="12">
        <v>8665.7186399154562</v>
      </c>
      <c r="D89" s="12">
        <v>8701.7506761167588</v>
      </c>
      <c r="E89" s="12">
        <v>8100.6741762238762</v>
      </c>
      <c r="F89" s="12">
        <v>0</v>
      </c>
      <c r="G89" s="12">
        <f t="shared" si="2"/>
        <v>25468.143492256087</v>
      </c>
      <c r="H89" s="12">
        <f t="shared" si="3"/>
        <v>6.363853946090976</v>
      </c>
    </row>
    <row r="90" spans="1:8" s="1" customFormat="1" ht="15.45" customHeight="1">
      <c r="A90" s="20" t="s">
        <v>96</v>
      </c>
      <c r="B90" s="21">
        <v>580</v>
      </c>
      <c r="C90" s="12">
        <v>0</v>
      </c>
      <c r="D90" s="12">
        <v>1261.123286393733</v>
      </c>
      <c r="E90" s="12">
        <v>0</v>
      </c>
      <c r="F90" s="12">
        <v>1039.4193535562358</v>
      </c>
      <c r="G90" s="12">
        <f t="shared" si="2"/>
        <v>2300.5426399499688</v>
      </c>
      <c r="H90" s="12">
        <f t="shared" si="3"/>
        <v>3.9664528274999462</v>
      </c>
    </row>
    <row r="91" spans="1:8" s="1" customFormat="1" ht="15.45" customHeight="1">
      <c r="A91" s="20" t="s">
        <v>97</v>
      </c>
      <c r="B91" s="21">
        <v>6182</v>
      </c>
      <c r="C91" s="12">
        <v>0</v>
      </c>
      <c r="D91" s="12">
        <v>0</v>
      </c>
      <c r="E91" s="12">
        <v>12513.335271718142</v>
      </c>
      <c r="F91" s="12">
        <v>11078.7766270425</v>
      </c>
      <c r="G91" s="12">
        <f t="shared" si="2"/>
        <v>23592.111898760642</v>
      </c>
      <c r="H91" s="12">
        <f t="shared" si="3"/>
        <v>3.8162587995407056</v>
      </c>
    </row>
    <row r="92" spans="1:8" s="1" customFormat="1" ht="15.45" customHeight="1">
      <c r="A92" s="20" t="s">
        <v>98</v>
      </c>
      <c r="B92" s="21">
        <v>3105</v>
      </c>
      <c r="C92" s="12">
        <v>6723.4023930378535</v>
      </c>
      <c r="D92" s="12">
        <v>6751.3582831940366</v>
      </c>
      <c r="E92" s="12">
        <v>0</v>
      </c>
      <c r="F92" s="12">
        <v>0</v>
      </c>
      <c r="G92" s="12">
        <f t="shared" si="2"/>
        <v>13474.76067623189</v>
      </c>
      <c r="H92" s="12">
        <f t="shared" si="3"/>
        <v>4.3396974802679198</v>
      </c>
    </row>
    <row r="93" spans="1:8" s="1" customFormat="1" ht="15.45" customHeight="1">
      <c r="A93" s="20" t="s">
        <v>99</v>
      </c>
      <c r="B93" s="21">
        <v>2058</v>
      </c>
      <c r="C93" s="12">
        <v>4456.2840981874078</v>
      </c>
      <c r="D93" s="12">
        <v>0</v>
      </c>
      <c r="E93" s="12">
        <v>4165.7140066638531</v>
      </c>
      <c r="F93" s="12">
        <v>3688.1466027909196</v>
      </c>
      <c r="G93" s="12">
        <f t="shared" si="2"/>
        <v>12310.144707642179</v>
      </c>
      <c r="H93" s="12">
        <f t="shared" si="3"/>
        <v>5.9816057860263259</v>
      </c>
    </row>
    <row r="94" spans="1:8" s="1" customFormat="1" ht="15.45" customHeight="1">
      <c r="A94" s="20" t="s">
        <v>100</v>
      </c>
      <c r="B94" s="21">
        <v>3318</v>
      </c>
      <c r="C94" s="12">
        <v>0</v>
      </c>
      <c r="D94" s="12">
        <v>7214.4949383696658</v>
      </c>
      <c r="E94" s="12">
        <v>6716.1511536009057</v>
      </c>
      <c r="F94" s="12">
        <v>5946.1955432751565</v>
      </c>
      <c r="G94" s="12">
        <f t="shared" si="2"/>
        <v>19876.841635245728</v>
      </c>
      <c r="H94" s="12">
        <f t="shared" si="3"/>
        <v>5.9906092933230042</v>
      </c>
    </row>
    <row r="95" spans="1:8" s="1" customFormat="1" ht="15.45" customHeight="1">
      <c r="A95" s="20" t="s">
        <v>101</v>
      </c>
      <c r="B95" s="21">
        <v>6899</v>
      </c>
      <c r="C95" s="12">
        <v>14938.728859764298</v>
      </c>
      <c r="D95" s="12">
        <v>15000.844056604077</v>
      </c>
      <c r="E95" s="12">
        <v>13964.655457713274</v>
      </c>
      <c r="F95" s="12">
        <v>12363.714000318054</v>
      </c>
      <c r="G95" s="12">
        <f t="shared" si="2"/>
        <v>56267.942374399703</v>
      </c>
      <c r="H95" s="12">
        <f t="shared" si="3"/>
        <v>8.155956279808624</v>
      </c>
    </row>
    <row r="96" spans="1:8" s="1" customFormat="1" ht="15.45" customHeight="1">
      <c r="A96" s="20" t="s">
        <v>102</v>
      </c>
      <c r="B96" s="21">
        <v>4776</v>
      </c>
      <c r="C96" s="12">
        <v>10341.697207455327</v>
      </c>
      <c r="D96" s="12">
        <v>0</v>
      </c>
      <c r="E96" s="12">
        <v>0</v>
      </c>
      <c r="F96" s="12">
        <v>0</v>
      </c>
      <c r="G96" s="12">
        <f t="shared" si="2"/>
        <v>10341.697207455327</v>
      </c>
      <c r="H96" s="12">
        <f t="shared" si="3"/>
        <v>2.1653469864856212</v>
      </c>
    </row>
    <row r="97" spans="1:8" s="1" customFormat="1" ht="15.45" customHeight="1">
      <c r="A97" s="20" t="s">
        <v>103</v>
      </c>
      <c r="B97" s="21">
        <v>2462</v>
      </c>
      <c r="C97" s="12">
        <v>5331.0842807275985</v>
      </c>
      <c r="D97" s="12">
        <v>0</v>
      </c>
      <c r="E97" s="12">
        <v>4983.4732188563676</v>
      </c>
      <c r="F97" s="12">
        <v>4412.1559456128498</v>
      </c>
      <c r="G97" s="12">
        <f t="shared" si="2"/>
        <v>14726.713445196816</v>
      </c>
      <c r="H97" s="12">
        <f t="shared" si="3"/>
        <v>5.9816057860263268</v>
      </c>
    </row>
    <row r="98" spans="1:8" s="1" customFormat="1" ht="15.45" customHeight="1">
      <c r="A98" s="20" t="s">
        <v>104</v>
      </c>
      <c r="B98" s="21">
        <v>6518</v>
      </c>
      <c r="C98" s="12">
        <v>0</v>
      </c>
      <c r="D98" s="12">
        <v>0</v>
      </c>
      <c r="E98" s="12">
        <v>13193.451844234689</v>
      </c>
      <c r="F98" s="12">
        <v>11680.92301117163</v>
      </c>
      <c r="G98" s="12">
        <f t="shared" si="2"/>
        <v>24874.37485540632</v>
      </c>
      <c r="H98" s="12">
        <f t="shared" si="3"/>
        <v>3.816258799540706</v>
      </c>
    </row>
    <row r="99" spans="1:8" s="1" customFormat="1" ht="15.45" customHeight="1">
      <c r="A99" s="20" t="s">
        <v>105</v>
      </c>
      <c r="B99" s="21">
        <v>3831</v>
      </c>
      <c r="C99" s="12">
        <v>8295.4443052264141</v>
      </c>
      <c r="D99" s="12">
        <v>0</v>
      </c>
      <c r="E99" s="12">
        <v>7754.543420568134</v>
      </c>
      <c r="F99" s="12">
        <v>6865.5440404723095</v>
      </c>
      <c r="G99" s="12">
        <f t="shared" si="2"/>
        <v>22915.531766266857</v>
      </c>
      <c r="H99" s="12">
        <f t="shared" si="3"/>
        <v>5.9816057860263268</v>
      </c>
    </row>
    <row r="100" spans="1:8" s="1" customFormat="1" ht="15.45" customHeight="1">
      <c r="A100" s="20" t="s">
        <v>106</v>
      </c>
      <c r="B100" s="21">
        <v>3773</v>
      </c>
      <c r="C100" s="12">
        <v>8169.8541800102485</v>
      </c>
      <c r="D100" s="12">
        <v>8203.8244130406129</v>
      </c>
      <c r="E100" s="12">
        <v>7637.1423455503964</v>
      </c>
      <c r="F100" s="12">
        <v>6761.6021051166863</v>
      </c>
      <c r="G100" s="12">
        <f t="shared" si="2"/>
        <v>30772.423043717943</v>
      </c>
      <c r="H100" s="12">
        <f t="shared" si="3"/>
        <v>8.1559562798086258</v>
      </c>
    </row>
    <row r="101" spans="1:8" s="1" customFormat="1" ht="15.45" customHeight="1">
      <c r="A101" s="20" t="s">
        <v>107</v>
      </c>
      <c r="B101" s="21">
        <v>2793</v>
      </c>
      <c r="C101" s="12">
        <v>6047.8141332543391</v>
      </c>
      <c r="D101" s="12">
        <v>6072.9609291339593</v>
      </c>
      <c r="E101" s="12">
        <v>0</v>
      </c>
      <c r="F101" s="12">
        <v>5005.3418180733916</v>
      </c>
      <c r="G101" s="12">
        <f t="shared" si="2"/>
        <v>17126.11688046169</v>
      </c>
      <c r="H101" s="12">
        <f t="shared" si="3"/>
        <v>6.1317998139855678</v>
      </c>
    </row>
    <row r="102" spans="1:8" s="1" customFormat="1" ht="15.45" customHeight="1">
      <c r="A102" s="20" t="s">
        <v>108</v>
      </c>
      <c r="B102" s="21">
        <v>5751</v>
      </c>
      <c r="C102" s="12">
        <v>12452.910519278807</v>
      </c>
      <c r="D102" s="12">
        <v>12504.689689741997</v>
      </c>
      <c r="E102" s="12">
        <v>11640.923834948404</v>
      </c>
      <c r="F102" s="12">
        <v>10306.380521210194</v>
      </c>
      <c r="G102" s="12">
        <f t="shared" si="2"/>
        <v>46904.904565179408</v>
      </c>
      <c r="H102" s="12">
        <f t="shared" si="3"/>
        <v>8.1559562798086258</v>
      </c>
    </row>
    <row r="103" spans="1:8" s="1" customFormat="1" ht="15.45" customHeight="1">
      <c r="A103" s="95" t="s">
        <v>109</v>
      </c>
      <c r="B103" s="96">
        <v>2129</v>
      </c>
      <c r="C103" s="12">
        <v>0</v>
      </c>
      <c r="D103" s="12">
        <v>0</v>
      </c>
      <c r="E103" s="12">
        <v>0</v>
      </c>
      <c r="F103" s="12">
        <v>0</v>
      </c>
      <c r="G103" s="12">
        <f t="shared" si="2"/>
        <v>0</v>
      </c>
      <c r="H103" s="12">
        <f t="shared" si="3"/>
        <v>0</v>
      </c>
    </row>
    <row r="104" spans="1:8" s="1" customFormat="1" ht="15.45" customHeight="1">
      <c r="A104" s="20" t="s">
        <v>110</v>
      </c>
      <c r="B104" s="21">
        <v>5437</v>
      </c>
      <c r="C104" s="12">
        <v>11772.991565522321</v>
      </c>
      <c r="D104" s="12">
        <v>11821.943634694357</v>
      </c>
      <c r="E104" s="12">
        <v>11005.338704679965</v>
      </c>
      <c r="F104" s="12">
        <v>9743.6603884228534</v>
      </c>
      <c r="G104" s="12">
        <f t="shared" si="2"/>
        <v>44343.9342933195</v>
      </c>
      <c r="H104" s="12">
        <f t="shared" si="3"/>
        <v>8.1559562798086258</v>
      </c>
    </row>
    <row r="105" spans="1:8" s="1" customFormat="1" ht="15.45" customHeight="1">
      <c r="A105" s="20" t="s">
        <v>111</v>
      </c>
      <c r="B105" s="21">
        <v>7654</v>
      </c>
      <c r="C105" s="12">
        <v>16573.565834560941</v>
      </c>
      <c r="D105" s="12">
        <v>16642.478679409713</v>
      </c>
      <c r="E105" s="12">
        <v>15492.893589409683</v>
      </c>
      <c r="F105" s="12">
        <v>13716.751262274878</v>
      </c>
      <c r="G105" s="12">
        <f t="shared" si="2"/>
        <v>62425.689365655213</v>
      </c>
      <c r="H105" s="12">
        <f t="shared" si="3"/>
        <v>8.155956279808624</v>
      </c>
    </row>
    <row r="106" spans="1:8" s="1" customFormat="1" ht="15.45" customHeight="1">
      <c r="A106" s="20" t="s">
        <v>112</v>
      </c>
      <c r="B106" s="21">
        <v>4013</v>
      </c>
      <c r="C106" s="12">
        <v>8689.5374567667968</v>
      </c>
      <c r="D106" s="12">
        <v>8725.6685315483628</v>
      </c>
      <c r="E106" s="12">
        <v>0</v>
      </c>
      <c r="F106" s="12">
        <v>0</v>
      </c>
      <c r="G106" s="12">
        <f t="shared" si="2"/>
        <v>17415.20598831516</v>
      </c>
      <c r="H106" s="12">
        <f t="shared" si="3"/>
        <v>4.3396974802679189</v>
      </c>
    </row>
    <row r="107" spans="1:8" s="1" customFormat="1" ht="15.45" customHeight="1">
      <c r="A107" s="95" t="s">
        <v>113</v>
      </c>
      <c r="B107" s="96">
        <v>2555</v>
      </c>
      <c r="C107" s="12">
        <v>0</v>
      </c>
      <c r="D107" s="12">
        <v>0</v>
      </c>
      <c r="E107" s="12">
        <v>0</v>
      </c>
      <c r="F107" s="12">
        <v>0</v>
      </c>
      <c r="G107" s="12">
        <f t="shared" si="2"/>
        <v>0</v>
      </c>
      <c r="H107" s="12">
        <f t="shared" si="3"/>
        <v>0</v>
      </c>
    </row>
    <row r="108" spans="1:8" s="1" customFormat="1" ht="15.45" customHeight="1">
      <c r="A108" s="20" t="s">
        <v>114</v>
      </c>
      <c r="B108" s="21">
        <v>3749</v>
      </c>
      <c r="C108" s="12">
        <v>8117.8858523345934</v>
      </c>
      <c r="D108" s="12">
        <v>8151.6400011898368</v>
      </c>
      <c r="E108" s="12">
        <v>7588.5625903706432</v>
      </c>
      <c r="F108" s="12">
        <v>6718.5916491074622</v>
      </c>
      <c r="G108" s="12">
        <f t="shared" si="2"/>
        <v>30576.680093002535</v>
      </c>
      <c r="H108" s="12">
        <f t="shared" si="3"/>
        <v>8.155956279808624</v>
      </c>
    </row>
    <row r="109" spans="1:8" s="1" customFormat="1" ht="15.45" customHeight="1">
      <c r="A109" s="20" t="s">
        <v>115</v>
      </c>
      <c r="B109" s="21">
        <v>8065</v>
      </c>
      <c r="C109" s="12">
        <v>17463.523446006533</v>
      </c>
      <c r="D109" s="12">
        <v>0</v>
      </c>
      <c r="E109" s="12">
        <v>0</v>
      </c>
      <c r="F109" s="12">
        <v>14453.305321432832</v>
      </c>
      <c r="G109" s="12">
        <f t="shared" si="2"/>
        <v>31916.828767439365</v>
      </c>
      <c r="H109" s="12">
        <f t="shared" si="3"/>
        <v>3.9574493202032692</v>
      </c>
    </row>
    <row r="110" spans="1:8" s="1" customFormat="1" ht="15.45" customHeight="1">
      <c r="A110" s="20" t="s">
        <v>307</v>
      </c>
      <c r="B110" s="21">
        <v>4774</v>
      </c>
      <c r="C110" s="12">
        <v>10337.366513482353</v>
      </c>
      <c r="D110" s="12">
        <v>10380.349257316691</v>
      </c>
      <c r="E110" s="12">
        <v>9663.3229678392781</v>
      </c>
      <c r="F110" s="12">
        <v>8555.4965411680514</v>
      </c>
      <c r="G110" s="12">
        <f t="shared" si="2"/>
        <v>38936.535279806376</v>
      </c>
      <c r="H110" s="12">
        <f t="shared" si="3"/>
        <v>8.1559562798086258</v>
      </c>
    </row>
    <row r="111" spans="1:8" s="1" customFormat="1" ht="15.45" customHeight="1">
      <c r="A111" s="95" t="s">
        <v>116</v>
      </c>
      <c r="B111" s="96">
        <v>7704</v>
      </c>
      <c r="C111" s="12">
        <v>0</v>
      </c>
      <c r="D111" s="12">
        <v>0</v>
      </c>
      <c r="E111" s="12">
        <v>0</v>
      </c>
      <c r="F111" s="12">
        <v>0</v>
      </c>
      <c r="G111" s="12">
        <f t="shared" si="2"/>
        <v>0</v>
      </c>
      <c r="H111" s="12">
        <f t="shared" si="3"/>
        <v>0</v>
      </c>
    </row>
    <row r="112" spans="1:8" s="1" customFormat="1" ht="15.45" customHeight="1">
      <c r="A112" s="20" t="s">
        <v>117</v>
      </c>
      <c r="B112" s="21">
        <v>2537</v>
      </c>
      <c r="C112" s="12">
        <v>0</v>
      </c>
      <c r="D112" s="12">
        <v>5516.3272027256917</v>
      </c>
      <c r="E112" s="12">
        <v>0</v>
      </c>
      <c r="F112" s="12">
        <v>4546.563620641673</v>
      </c>
      <c r="G112" s="12">
        <f t="shared" si="2"/>
        <v>10062.890823367365</v>
      </c>
      <c r="H112" s="12">
        <f t="shared" si="3"/>
        <v>3.9664528274999467</v>
      </c>
    </row>
    <row r="113" spans="1:8" s="1" customFormat="1" ht="15.45" customHeight="1">
      <c r="A113" s="20" t="s">
        <v>118</v>
      </c>
      <c r="B113" s="21">
        <v>7178</v>
      </c>
      <c r="C113" s="12">
        <v>15542.860668993788</v>
      </c>
      <c r="D113" s="12">
        <v>15607.487844369338</v>
      </c>
      <c r="E113" s="12">
        <v>14529.395111677908</v>
      </c>
      <c r="F113" s="12">
        <v>12863.710551425278</v>
      </c>
      <c r="G113" s="12">
        <f t="shared" si="2"/>
        <v>58543.454176466308</v>
      </c>
      <c r="H113" s="12">
        <f t="shared" si="3"/>
        <v>8.155956279808624</v>
      </c>
    </row>
    <row r="114" spans="1:8" s="1" customFormat="1" ht="15.45" customHeight="1">
      <c r="A114" s="20" t="s">
        <v>119</v>
      </c>
      <c r="B114" s="21">
        <v>4399</v>
      </c>
      <c r="C114" s="12">
        <v>9525.3613935502472</v>
      </c>
      <c r="D114" s="12">
        <v>9564.96782214833</v>
      </c>
      <c r="E114" s="12">
        <v>0</v>
      </c>
      <c r="F114" s="12">
        <v>7883.4581660239337</v>
      </c>
      <c r="G114" s="12">
        <f t="shared" si="2"/>
        <v>26973.787381722512</v>
      </c>
      <c r="H114" s="12">
        <f t="shared" si="3"/>
        <v>6.1317998139855678</v>
      </c>
    </row>
    <row r="115" spans="1:8" s="1" customFormat="1" ht="15.45" customHeight="1">
      <c r="A115" s="20" t="s">
        <v>120</v>
      </c>
      <c r="B115" s="21">
        <v>6368</v>
      </c>
      <c r="C115" s="12">
        <v>0</v>
      </c>
      <c r="D115" s="12">
        <v>13846.263944405677</v>
      </c>
      <c r="E115" s="12">
        <v>12889.82837436123</v>
      </c>
      <c r="F115" s="12">
        <v>11412.107661113983</v>
      </c>
      <c r="G115" s="12">
        <f t="shared" si="2"/>
        <v>38148.19997988089</v>
      </c>
      <c r="H115" s="12">
        <f t="shared" si="3"/>
        <v>5.9906092933230042</v>
      </c>
    </row>
    <row r="116" spans="1:8" s="1" customFormat="1" ht="15.45" customHeight="1">
      <c r="A116" s="20" t="s">
        <v>121</v>
      </c>
      <c r="B116" s="21">
        <v>5372</v>
      </c>
      <c r="C116" s="12">
        <v>0</v>
      </c>
      <c r="D116" s="12">
        <v>11680.610852598507</v>
      </c>
      <c r="E116" s="12">
        <v>0</v>
      </c>
      <c r="F116" s="12">
        <v>9627.1737367312053</v>
      </c>
      <c r="G116" s="12">
        <f t="shared" si="2"/>
        <v>21307.784589329713</v>
      </c>
      <c r="H116" s="12">
        <f t="shared" si="3"/>
        <v>3.9664528274999467</v>
      </c>
    </row>
    <row r="117" spans="1:8" s="1" customFormat="1" ht="15.45" customHeight="1">
      <c r="A117" s="20" t="s">
        <v>122</v>
      </c>
      <c r="B117" s="21">
        <v>3015</v>
      </c>
      <c r="C117" s="12">
        <v>6528.5211642541472</v>
      </c>
      <c r="D117" s="12">
        <v>0</v>
      </c>
      <c r="E117" s="12">
        <v>0</v>
      </c>
      <c r="F117" s="12">
        <v>0</v>
      </c>
      <c r="G117" s="12">
        <f t="shared" si="2"/>
        <v>6528.5211642541472</v>
      </c>
      <c r="H117" s="12">
        <f t="shared" si="3"/>
        <v>2.1653469864856207</v>
      </c>
    </row>
    <row r="118" spans="1:8" s="1" customFormat="1" ht="15.45" customHeight="1">
      <c r="A118" s="20" t="s">
        <v>123</v>
      </c>
      <c r="B118" s="21">
        <v>2404</v>
      </c>
      <c r="C118" s="12">
        <v>5205.4941555114328</v>
      </c>
      <c r="D118" s="12">
        <v>5227.1385870526447</v>
      </c>
      <c r="E118" s="12">
        <v>4866.0721438386308</v>
      </c>
      <c r="F118" s="12">
        <v>4308.2140102572257</v>
      </c>
      <c r="G118" s="12">
        <f t="shared" si="2"/>
        <v>19606.918896659936</v>
      </c>
      <c r="H118" s="12">
        <f t="shared" si="3"/>
        <v>8.1559562798086258</v>
      </c>
    </row>
    <row r="119" spans="1:8" s="1" customFormat="1" ht="15.45" customHeight="1">
      <c r="A119" s="20" t="s">
        <v>124</v>
      </c>
      <c r="B119" s="21">
        <v>4853</v>
      </c>
      <c r="C119" s="12">
        <v>10508.428925414719</v>
      </c>
      <c r="D119" s="12">
        <v>10552.122946325493</v>
      </c>
      <c r="E119" s="12">
        <v>9823.2313286392982</v>
      </c>
      <c r="F119" s="12">
        <v>0</v>
      </c>
      <c r="G119" s="12">
        <f t="shared" si="2"/>
        <v>30883.783200379512</v>
      </c>
      <c r="H119" s="12">
        <f t="shared" si="3"/>
        <v>6.3638539460909769</v>
      </c>
    </row>
    <row r="120" spans="1:8" s="1" customFormat="1" ht="15.45" customHeight="1">
      <c r="A120" s="20" t="s">
        <v>125</v>
      </c>
      <c r="B120" s="21">
        <v>3105</v>
      </c>
      <c r="C120" s="12">
        <v>6723.4023930378535</v>
      </c>
      <c r="D120" s="12">
        <v>0</v>
      </c>
      <c r="E120" s="12">
        <v>0</v>
      </c>
      <c r="F120" s="12">
        <v>5564.4777461932972</v>
      </c>
      <c r="G120" s="12">
        <f t="shared" si="2"/>
        <v>12287.880139231151</v>
      </c>
      <c r="H120" s="12">
        <f t="shared" si="3"/>
        <v>3.9574493202032692</v>
      </c>
    </row>
    <row r="121" spans="1:8" s="1" customFormat="1" ht="15.45" customHeight="1">
      <c r="A121" s="20" t="s">
        <v>126</v>
      </c>
      <c r="B121" s="21">
        <v>3744</v>
      </c>
      <c r="C121" s="12">
        <v>8107.0591174021647</v>
      </c>
      <c r="D121" s="12">
        <v>8140.7682487209258</v>
      </c>
      <c r="E121" s="12">
        <v>0</v>
      </c>
      <c r="F121" s="12">
        <v>6709.6311374388742</v>
      </c>
      <c r="G121" s="12">
        <f t="shared" si="2"/>
        <v>22957.458503561964</v>
      </c>
      <c r="H121" s="12">
        <f t="shared" si="3"/>
        <v>6.1317998139855669</v>
      </c>
    </row>
    <row r="122" spans="1:8" s="1" customFormat="1" ht="15.45" customHeight="1">
      <c r="A122" s="20" t="s">
        <v>127</v>
      </c>
      <c r="B122" s="21">
        <v>3846</v>
      </c>
      <c r="C122" s="12">
        <v>8327.9245100236985</v>
      </c>
      <c r="D122" s="12">
        <v>8362.5519990867197</v>
      </c>
      <c r="E122" s="12">
        <v>7784.9057675554795</v>
      </c>
      <c r="F122" s="12">
        <v>6892.4255754780743</v>
      </c>
      <c r="G122" s="12">
        <f t="shared" si="2"/>
        <v>31367.807852143975</v>
      </c>
      <c r="H122" s="12">
        <f t="shared" si="3"/>
        <v>8.1559562798086258</v>
      </c>
    </row>
    <row r="123" spans="1:8" s="1" customFormat="1" ht="15.45" customHeight="1">
      <c r="A123" s="20" t="s">
        <v>128</v>
      </c>
      <c r="B123" s="21">
        <v>4907</v>
      </c>
      <c r="C123" s="12">
        <v>0</v>
      </c>
      <c r="D123" s="12">
        <v>10669.537872989738</v>
      </c>
      <c r="E123" s="12">
        <v>0</v>
      </c>
      <c r="F123" s="12">
        <v>0</v>
      </c>
      <c r="G123" s="12">
        <f t="shared" si="2"/>
        <v>10669.537872989738</v>
      </c>
      <c r="H123" s="12">
        <f t="shared" si="3"/>
        <v>2.1743504937822986</v>
      </c>
    </row>
    <row r="124" spans="1:8" s="1" customFormat="1" ht="15.45" customHeight="1">
      <c r="A124" s="20" t="s">
        <v>129</v>
      </c>
      <c r="B124" s="21">
        <v>1778</v>
      </c>
      <c r="C124" s="12">
        <v>3849.9869419714341</v>
      </c>
      <c r="D124" s="12">
        <v>0</v>
      </c>
      <c r="E124" s="12">
        <v>3598.9501962333966</v>
      </c>
      <c r="F124" s="12">
        <v>3186.3579493499783</v>
      </c>
      <c r="G124" s="12">
        <f t="shared" si="2"/>
        <v>10635.295087554809</v>
      </c>
      <c r="H124" s="12">
        <f t="shared" si="3"/>
        <v>5.9816057860263268</v>
      </c>
    </row>
    <row r="125" spans="1:8" s="1" customFormat="1" ht="15.45" customHeight="1">
      <c r="A125" s="95" t="s">
        <v>130</v>
      </c>
      <c r="B125" s="96">
        <v>1554</v>
      </c>
      <c r="C125" s="12">
        <v>0</v>
      </c>
      <c r="D125" s="12">
        <v>0</v>
      </c>
      <c r="E125" s="12">
        <v>0</v>
      </c>
      <c r="F125" s="12">
        <v>0</v>
      </c>
      <c r="G125" s="12">
        <f t="shared" si="2"/>
        <v>0</v>
      </c>
      <c r="H125" s="12">
        <f t="shared" si="3"/>
        <v>0</v>
      </c>
    </row>
    <row r="126" spans="1:8" s="1" customFormat="1" ht="15.45" customHeight="1">
      <c r="A126" s="20" t="s">
        <v>131</v>
      </c>
      <c r="B126" s="21">
        <v>2579</v>
      </c>
      <c r="C126" s="12">
        <v>0</v>
      </c>
      <c r="D126" s="12">
        <v>5607.6499234645471</v>
      </c>
      <c r="E126" s="12">
        <v>0</v>
      </c>
      <c r="F126" s="12">
        <v>4621.8319186578146</v>
      </c>
      <c r="G126" s="12">
        <f t="shared" si="2"/>
        <v>10229.481842122361</v>
      </c>
      <c r="H126" s="12">
        <f t="shared" si="3"/>
        <v>3.9664528274999462</v>
      </c>
    </row>
    <row r="127" spans="1:8" s="1" customFormat="1" ht="15.45" customHeight="1">
      <c r="A127" s="20" t="s">
        <v>132</v>
      </c>
      <c r="B127" s="21">
        <v>3551</v>
      </c>
      <c r="C127" s="12">
        <v>7689.1471490104395</v>
      </c>
      <c r="D127" s="12">
        <v>7721.1186034209422</v>
      </c>
      <c r="E127" s="12">
        <v>7187.7796101376771</v>
      </c>
      <c r="F127" s="12">
        <v>6363.7553870313677</v>
      </c>
      <c r="G127" s="12">
        <f t="shared" si="2"/>
        <v>28961.800749600425</v>
      </c>
      <c r="H127" s="12">
        <f t="shared" si="3"/>
        <v>8.155956279808624</v>
      </c>
    </row>
    <row r="128" spans="1:8" s="1" customFormat="1" ht="15.45" customHeight="1">
      <c r="A128" s="20" t="s">
        <v>133</v>
      </c>
      <c r="B128" s="21">
        <v>5073</v>
      </c>
      <c r="C128" s="12">
        <v>0</v>
      </c>
      <c r="D128" s="12">
        <v>11030.480054957599</v>
      </c>
      <c r="E128" s="12">
        <v>0</v>
      </c>
      <c r="F128" s="12">
        <v>9091.3351389496274</v>
      </c>
      <c r="G128" s="12">
        <f t="shared" si="2"/>
        <v>20121.815193907227</v>
      </c>
      <c r="H128" s="12">
        <f t="shared" si="3"/>
        <v>3.9664528274999462</v>
      </c>
    </row>
    <row r="129" spans="1:8" s="1" customFormat="1" ht="15.45" customHeight="1">
      <c r="A129" s="20" t="s">
        <v>134</v>
      </c>
      <c r="B129" s="21">
        <v>4271</v>
      </c>
      <c r="C129" s="12">
        <v>0</v>
      </c>
      <c r="D129" s="12">
        <v>9286.6509589441957</v>
      </c>
      <c r="E129" s="12">
        <v>8645.1722655302801</v>
      </c>
      <c r="F129" s="12">
        <v>7654.0690673080753</v>
      </c>
      <c r="G129" s="12">
        <f t="shared" si="2"/>
        <v>25585.892291782551</v>
      </c>
      <c r="H129" s="12">
        <f t="shared" si="3"/>
        <v>5.9906092933230042</v>
      </c>
    </row>
    <row r="130" spans="1:8" s="1" customFormat="1" ht="15.45" customHeight="1">
      <c r="A130" s="95" t="s">
        <v>135</v>
      </c>
      <c r="B130" s="96">
        <v>3624</v>
      </c>
      <c r="C130" s="12">
        <v>0</v>
      </c>
      <c r="D130" s="12">
        <v>0</v>
      </c>
      <c r="E130" s="12">
        <v>0</v>
      </c>
      <c r="F130" s="12">
        <v>0</v>
      </c>
      <c r="G130" s="12">
        <f t="shared" si="2"/>
        <v>0</v>
      </c>
      <c r="H130" s="12">
        <f t="shared" si="3"/>
        <v>0</v>
      </c>
    </row>
    <row r="131" spans="1:8" s="1" customFormat="1" ht="15.45" customHeight="1">
      <c r="A131" s="20" t="s">
        <v>136</v>
      </c>
      <c r="B131" s="21">
        <v>5540</v>
      </c>
      <c r="C131" s="12">
        <v>11996.02230513034</v>
      </c>
      <c r="D131" s="12">
        <v>0</v>
      </c>
      <c r="E131" s="12">
        <v>11213.826820659739</v>
      </c>
      <c r="F131" s="12">
        <v>9928.2469287957701</v>
      </c>
      <c r="G131" s="12">
        <f t="shared" si="2"/>
        <v>33138.096054585847</v>
      </c>
      <c r="H131" s="12">
        <f t="shared" si="3"/>
        <v>5.9816057860263259</v>
      </c>
    </row>
    <row r="132" spans="1:8" s="1" customFormat="1" ht="15.45" customHeight="1">
      <c r="A132" s="20" t="s">
        <v>137</v>
      </c>
      <c r="B132" s="21">
        <v>5300</v>
      </c>
      <c r="C132" s="12">
        <v>11476.33902837379</v>
      </c>
      <c r="D132" s="12">
        <v>0</v>
      </c>
      <c r="E132" s="12">
        <v>10728.029268862207</v>
      </c>
      <c r="F132" s="12">
        <v>9498.1423687035349</v>
      </c>
      <c r="G132" s="12">
        <f t="shared" ref="G132:G195" si="4">C132+D132+E132+F132</f>
        <v>31702.510665939531</v>
      </c>
      <c r="H132" s="12">
        <f t="shared" ref="H132:H195" si="5">G132/B132</f>
        <v>5.9816057860263268</v>
      </c>
    </row>
    <row r="133" spans="1:8" s="1" customFormat="1" ht="15.45" customHeight="1">
      <c r="A133" s="20" t="s">
        <v>138</v>
      </c>
      <c r="B133" s="21">
        <v>4066</v>
      </c>
      <c r="C133" s="12">
        <v>8804.3008470505338</v>
      </c>
      <c r="D133" s="12">
        <v>8840.9091077188259</v>
      </c>
      <c r="E133" s="12">
        <v>8230.2201900365526</v>
      </c>
      <c r="F133" s="12">
        <v>7286.6880888959568</v>
      </c>
      <c r="G133" s="12">
        <f t="shared" si="4"/>
        <v>33162.118233701869</v>
      </c>
      <c r="H133" s="12">
        <f t="shared" si="5"/>
        <v>8.1559562798086258</v>
      </c>
    </row>
    <row r="134" spans="1:8" s="1" customFormat="1" ht="15.45" customHeight="1">
      <c r="A134" s="20" t="s">
        <v>139</v>
      </c>
      <c r="B134" s="21">
        <v>2345</v>
      </c>
      <c r="C134" s="12">
        <v>5077.7386833087812</v>
      </c>
      <c r="D134" s="12">
        <v>0</v>
      </c>
      <c r="E134" s="12">
        <v>0</v>
      </c>
      <c r="F134" s="12">
        <v>4202.4799725678849</v>
      </c>
      <c r="G134" s="12">
        <f t="shared" si="4"/>
        <v>9280.2186558766662</v>
      </c>
      <c r="H134" s="12">
        <f t="shared" si="5"/>
        <v>3.9574493202032692</v>
      </c>
    </row>
    <row r="135" spans="1:8" s="1" customFormat="1" ht="15.45" customHeight="1">
      <c r="A135" s="20" t="s">
        <v>140</v>
      </c>
      <c r="B135" s="21">
        <v>4983</v>
      </c>
      <c r="C135" s="12">
        <v>0</v>
      </c>
      <c r="D135" s="12">
        <v>10834.788510517192</v>
      </c>
      <c r="E135" s="12">
        <v>10086.371669196296</v>
      </c>
      <c r="F135" s="12">
        <v>0</v>
      </c>
      <c r="G135" s="12">
        <f t="shared" si="4"/>
        <v>20921.160179713486</v>
      </c>
      <c r="H135" s="12">
        <f t="shared" si="5"/>
        <v>4.1985069596053552</v>
      </c>
    </row>
    <row r="136" spans="1:8" s="1" customFormat="1" ht="15.45" customHeight="1">
      <c r="A136" s="20" t="s">
        <v>141</v>
      </c>
      <c r="B136" s="21">
        <v>6131</v>
      </c>
      <c r="C136" s="12">
        <v>13275.742374143341</v>
      </c>
      <c r="D136" s="12">
        <v>0</v>
      </c>
      <c r="E136" s="12">
        <v>12410.103291961166</v>
      </c>
      <c r="F136" s="12">
        <v>10987.3794080229</v>
      </c>
      <c r="G136" s="12">
        <f t="shared" si="4"/>
        <v>36673.225074127404</v>
      </c>
      <c r="H136" s="12">
        <f t="shared" si="5"/>
        <v>5.9816057860263259</v>
      </c>
    </row>
    <row r="137" spans="1:8" s="1" customFormat="1" ht="15.45" customHeight="1">
      <c r="A137" s="20" t="s">
        <v>142</v>
      </c>
      <c r="B137" s="21">
        <v>3192</v>
      </c>
      <c r="C137" s="12">
        <v>6911.787580862102</v>
      </c>
      <c r="D137" s="12">
        <v>6940.5267761530959</v>
      </c>
      <c r="E137" s="12">
        <v>6461.1074389072</v>
      </c>
      <c r="F137" s="12">
        <v>0</v>
      </c>
      <c r="G137" s="12">
        <f t="shared" si="4"/>
        <v>20313.421795922397</v>
      </c>
      <c r="H137" s="12">
        <f t="shared" si="5"/>
        <v>6.3638539460909769</v>
      </c>
    </row>
    <row r="138" spans="1:8" s="1" customFormat="1" ht="15.45" customHeight="1">
      <c r="A138" s="20" t="s">
        <v>143</v>
      </c>
      <c r="B138" s="21">
        <v>4141</v>
      </c>
      <c r="C138" s="12">
        <v>0</v>
      </c>
      <c r="D138" s="12">
        <v>9003.9853947524971</v>
      </c>
      <c r="E138" s="12">
        <v>8382.031924973282</v>
      </c>
      <c r="F138" s="12">
        <v>7421.0957639247808</v>
      </c>
      <c r="G138" s="12">
        <f t="shared" si="4"/>
        <v>24807.113083650562</v>
      </c>
      <c r="H138" s="12">
        <f t="shared" si="5"/>
        <v>5.9906092933230042</v>
      </c>
    </row>
    <row r="139" spans="1:8" s="1" customFormat="1" ht="15.45" customHeight="1">
      <c r="A139" s="20" t="s">
        <v>144</v>
      </c>
      <c r="B139" s="21">
        <v>6000</v>
      </c>
      <c r="C139" s="12">
        <v>0</v>
      </c>
      <c r="D139" s="12">
        <v>0</v>
      </c>
      <c r="E139" s="12">
        <v>12144.938794938345</v>
      </c>
      <c r="F139" s="12">
        <v>10752.614002305889</v>
      </c>
      <c r="G139" s="12">
        <f t="shared" si="4"/>
        <v>22897.552797244236</v>
      </c>
      <c r="H139" s="12">
        <f t="shared" si="5"/>
        <v>3.816258799540706</v>
      </c>
    </row>
    <row r="140" spans="1:8" s="1" customFormat="1" ht="15.45" customHeight="1">
      <c r="A140" s="20" t="s">
        <v>145</v>
      </c>
      <c r="B140" s="21">
        <v>2027</v>
      </c>
      <c r="C140" s="12">
        <v>4389.1583416063531</v>
      </c>
      <c r="D140" s="12">
        <v>4407.4084508967189</v>
      </c>
      <c r="E140" s="12">
        <v>4102.9651562233375</v>
      </c>
      <c r="F140" s="12">
        <v>3632.5914304456728</v>
      </c>
      <c r="G140" s="12">
        <f t="shared" si="4"/>
        <v>16532.123379172081</v>
      </c>
      <c r="H140" s="12">
        <f t="shared" si="5"/>
        <v>8.155956279808624</v>
      </c>
    </row>
    <row r="141" spans="1:8" s="1" customFormat="1" ht="15.45" customHeight="1">
      <c r="A141" s="20" t="s">
        <v>146</v>
      </c>
      <c r="B141" s="21">
        <v>3856</v>
      </c>
      <c r="C141" s="12">
        <v>0</v>
      </c>
      <c r="D141" s="12">
        <v>8384.2955040245433</v>
      </c>
      <c r="E141" s="12">
        <v>7805.1473322137099</v>
      </c>
      <c r="F141" s="12">
        <v>6910.3465988152511</v>
      </c>
      <c r="G141" s="12">
        <f t="shared" si="4"/>
        <v>23099.789435053506</v>
      </c>
      <c r="H141" s="12">
        <f t="shared" si="5"/>
        <v>5.9906092933230051</v>
      </c>
    </row>
    <row r="142" spans="1:8" s="1" customFormat="1" ht="15.45" customHeight="1">
      <c r="A142" s="20" t="s">
        <v>147</v>
      </c>
      <c r="B142" s="21">
        <v>3743</v>
      </c>
      <c r="C142" s="12">
        <v>8104.8937704156797</v>
      </c>
      <c r="D142" s="12">
        <v>0</v>
      </c>
      <c r="E142" s="12">
        <v>0</v>
      </c>
      <c r="F142" s="12">
        <v>0</v>
      </c>
      <c r="G142" s="12">
        <f t="shared" si="4"/>
        <v>8104.8937704156797</v>
      </c>
      <c r="H142" s="12">
        <f t="shared" si="5"/>
        <v>2.1653469864856212</v>
      </c>
    </row>
    <row r="143" spans="1:8" s="1" customFormat="1" ht="15.45" customHeight="1">
      <c r="A143" s="20" t="s">
        <v>148</v>
      </c>
      <c r="B143" s="21">
        <v>2562</v>
      </c>
      <c r="C143" s="12">
        <v>0</v>
      </c>
      <c r="D143" s="12">
        <v>5570.6859650702481</v>
      </c>
      <c r="E143" s="12">
        <v>0</v>
      </c>
      <c r="F143" s="12">
        <v>4591.3661789846137</v>
      </c>
      <c r="G143" s="12">
        <f t="shared" si="4"/>
        <v>10162.052144054862</v>
      </c>
      <c r="H143" s="12">
        <f t="shared" si="5"/>
        <v>3.9664528274999462</v>
      </c>
    </row>
    <row r="144" spans="1:8" s="1" customFormat="1" ht="15.45" customHeight="1">
      <c r="A144" s="20" t="s">
        <v>149</v>
      </c>
      <c r="B144" s="21">
        <v>2803</v>
      </c>
      <c r="C144" s="12">
        <v>0</v>
      </c>
      <c r="D144" s="12">
        <v>6094.7044340717821</v>
      </c>
      <c r="E144" s="12">
        <v>0</v>
      </c>
      <c r="F144" s="12">
        <v>0</v>
      </c>
      <c r="G144" s="12">
        <f t="shared" si="4"/>
        <v>6094.7044340717821</v>
      </c>
      <c r="H144" s="12">
        <f t="shared" si="5"/>
        <v>2.1743504937822982</v>
      </c>
    </row>
    <row r="145" spans="1:8" s="1" customFormat="1" ht="15.45" customHeight="1">
      <c r="A145" s="20" t="s">
        <v>150</v>
      </c>
      <c r="B145" s="21">
        <v>4582</v>
      </c>
      <c r="C145" s="12">
        <v>9921.6198920771149</v>
      </c>
      <c r="D145" s="12">
        <v>9962.8739625104899</v>
      </c>
      <c r="E145" s="12">
        <v>9274.6849264012508</v>
      </c>
      <c r="F145" s="12">
        <v>8211.4128930942643</v>
      </c>
      <c r="G145" s="12">
        <f t="shared" si="4"/>
        <v>37370.591674083116</v>
      </c>
      <c r="H145" s="12">
        <f t="shared" si="5"/>
        <v>8.155956279808624</v>
      </c>
    </row>
    <row r="146" spans="1:8" s="1" customFormat="1" ht="15.45" customHeight="1">
      <c r="A146" s="20" t="s">
        <v>151</v>
      </c>
      <c r="B146" s="21">
        <v>3356</v>
      </c>
      <c r="C146" s="12">
        <v>7266.9044866457443</v>
      </c>
      <c r="D146" s="12">
        <v>7297.1202571333934</v>
      </c>
      <c r="E146" s="12">
        <v>6793.0690993021817</v>
      </c>
      <c r="F146" s="12">
        <v>6014.2954319564269</v>
      </c>
      <c r="G146" s="12">
        <f t="shared" si="4"/>
        <v>27371.389275037745</v>
      </c>
      <c r="H146" s="12">
        <f t="shared" si="5"/>
        <v>8.1559562798086258</v>
      </c>
    </row>
    <row r="147" spans="1:8" s="1" customFormat="1" ht="15.45" customHeight="1">
      <c r="A147" s="20" t="s">
        <v>152</v>
      </c>
      <c r="B147" s="21">
        <v>4113</v>
      </c>
      <c r="C147" s="12">
        <v>8906.0721554153588</v>
      </c>
      <c r="D147" s="12">
        <v>8943.1035809265923</v>
      </c>
      <c r="E147" s="12">
        <v>8325.3555439302363</v>
      </c>
      <c r="F147" s="12">
        <v>0</v>
      </c>
      <c r="G147" s="12">
        <f t="shared" si="4"/>
        <v>26174.531280272189</v>
      </c>
      <c r="H147" s="12">
        <f t="shared" si="5"/>
        <v>6.3638539460909769</v>
      </c>
    </row>
    <row r="148" spans="1:8" s="1" customFormat="1" ht="15.45" customHeight="1">
      <c r="A148" s="20" t="s">
        <v>153</v>
      </c>
      <c r="B148" s="21">
        <v>4164</v>
      </c>
      <c r="C148" s="12">
        <v>0</v>
      </c>
      <c r="D148" s="12">
        <v>9053.995456109491</v>
      </c>
      <c r="E148" s="12">
        <v>8428.5875236872125</v>
      </c>
      <c r="F148" s="12">
        <v>7462.3141176002864</v>
      </c>
      <c r="G148" s="12">
        <f t="shared" si="4"/>
        <v>24944.897097396988</v>
      </c>
      <c r="H148" s="12">
        <f t="shared" si="5"/>
        <v>5.9906092933230042</v>
      </c>
    </row>
    <row r="149" spans="1:8" s="1" customFormat="1" ht="15.45" customHeight="1">
      <c r="A149" s="95" t="s">
        <v>154</v>
      </c>
      <c r="B149" s="96">
        <v>5540</v>
      </c>
      <c r="C149" s="12">
        <v>0</v>
      </c>
      <c r="D149" s="12">
        <v>0</v>
      </c>
      <c r="E149" s="12">
        <v>0</v>
      </c>
      <c r="F149" s="12">
        <v>0</v>
      </c>
      <c r="G149" s="12">
        <f t="shared" si="4"/>
        <v>0</v>
      </c>
      <c r="H149" s="12">
        <f t="shared" si="5"/>
        <v>0</v>
      </c>
    </row>
    <row r="150" spans="1:8" s="1" customFormat="1" ht="15.45" customHeight="1">
      <c r="A150" s="95" t="s">
        <v>155</v>
      </c>
      <c r="B150" s="96">
        <v>3388</v>
      </c>
      <c r="C150" s="12">
        <v>0</v>
      </c>
      <c r="D150" s="12">
        <v>0</v>
      </c>
      <c r="E150" s="12">
        <v>0</v>
      </c>
      <c r="F150" s="12">
        <v>0</v>
      </c>
      <c r="G150" s="12">
        <f t="shared" si="4"/>
        <v>0</v>
      </c>
      <c r="H150" s="12">
        <f t="shared" si="5"/>
        <v>0</v>
      </c>
    </row>
    <row r="151" spans="1:8" s="1" customFormat="1" ht="15.45" customHeight="1">
      <c r="A151" s="20" t="s">
        <v>156</v>
      </c>
      <c r="B151" s="21">
        <v>1893</v>
      </c>
      <c r="C151" s="12">
        <v>4099.0018454172805</v>
      </c>
      <c r="D151" s="12">
        <v>4116.0454847298906</v>
      </c>
      <c r="E151" s="12">
        <v>0</v>
      </c>
      <c r="F151" s="12">
        <v>3392.449717727508</v>
      </c>
      <c r="G151" s="12">
        <f t="shared" si="4"/>
        <v>11607.49704787468</v>
      </c>
      <c r="H151" s="12">
        <f t="shared" si="5"/>
        <v>6.1317998139855678</v>
      </c>
    </row>
    <row r="152" spans="1:8" s="1" customFormat="1" ht="15.45" customHeight="1">
      <c r="A152" s="20" t="s">
        <v>157</v>
      </c>
      <c r="B152" s="21">
        <v>5862</v>
      </c>
      <c r="C152" s="12">
        <v>12693.264034778709</v>
      </c>
      <c r="D152" s="12">
        <v>12746.042594551833</v>
      </c>
      <c r="E152" s="12">
        <v>11865.605202654764</v>
      </c>
      <c r="F152" s="12">
        <v>10505.303880252854</v>
      </c>
      <c r="G152" s="12">
        <f t="shared" si="4"/>
        <v>47810.215712238161</v>
      </c>
      <c r="H152" s="12">
        <f t="shared" si="5"/>
        <v>8.1559562798086258</v>
      </c>
    </row>
    <row r="153" spans="1:8" s="1" customFormat="1" ht="15.45" customHeight="1">
      <c r="A153" s="20" t="s">
        <v>158</v>
      </c>
      <c r="B153" s="21">
        <v>2968</v>
      </c>
      <c r="C153" s="12">
        <v>6426.749855889323</v>
      </c>
      <c r="D153" s="12">
        <v>6453.4722655458618</v>
      </c>
      <c r="E153" s="12">
        <v>0</v>
      </c>
      <c r="F153" s="12">
        <v>5318.9597264739796</v>
      </c>
      <c r="G153" s="12">
        <f t="shared" si="4"/>
        <v>18199.181847909163</v>
      </c>
      <c r="H153" s="12">
        <f t="shared" si="5"/>
        <v>6.1317998139855669</v>
      </c>
    </row>
    <row r="154" spans="1:8" s="1" customFormat="1" ht="15.45" customHeight="1">
      <c r="A154" s="20" t="s">
        <v>159</v>
      </c>
      <c r="B154" s="21">
        <v>3469</v>
      </c>
      <c r="C154" s="12">
        <v>0</v>
      </c>
      <c r="D154" s="12">
        <v>7542.821862930793</v>
      </c>
      <c r="E154" s="12">
        <v>7021.7987799401872</v>
      </c>
      <c r="F154" s="12">
        <v>6216.8029956665214</v>
      </c>
      <c r="G154" s="12">
        <f t="shared" si="4"/>
        <v>20781.423638537504</v>
      </c>
      <c r="H154" s="12">
        <f t="shared" si="5"/>
        <v>5.9906092933230051</v>
      </c>
    </row>
    <row r="155" spans="1:8" s="1" customFormat="1" ht="15.45" customHeight="1">
      <c r="A155" s="20" t="s">
        <v>160</v>
      </c>
      <c r="B155" s="21">
        <v>2756</v>
      </c>
      <c r="C155" s="12">
        <v>0</v>
      </c>
      <c r="D155" s="12">
        <v>5992.5099608640139</v>
      </c>
      <c r="E155" s="12">
        <v>5578.5752198083464</v>
      </c>
      <c r="F155" s="12">
        <v>4939.0340317258378</v>
      </c>
      <c r="G155" s="12">
        <f t="shared" si="4"/>
        <v>16510.119212398196</v>
      </c>
      <c r="H155" s="12">
        <f t="shared" si="5"/>
        <v>5.9906092933230033</v>
      </c>
    </row>
    <row r="156" spans="1:8" s="1" customFormat="1" ht="15.45" customHeight="1">
      <c r="A156" s="20" t="s">
        <v>161</v>
      </c>
      <c r="B156" s="21">
        <v>1668</v>
      </c>
      <c r="C156" s="12">
        <v>0</v>
      </c>
      <c r="D156" s="12">
        <v>0</v>
      </c>
      <c r="E156" s="12">
        <v>3376.2929849928601</v>
      </c>
      <c r="F156" s="12">
        <v>2989.2266926410371</v>
      </c>
      <c r="G156" s="12">
        <f t="shared" si="4"/>
        <v>6365.5196776338971</v>
      </c>
      <c r="H156" s="12">
        <f t="shared" si="5"/>
        <v>3.8162587995407056</v>
      </c>
    </row>
    <row r="157" spans="1:8" s="1" customFormat="1" ht="15.45" customHeight="1">
      <c r="A157" s="20" t="s">
        <v>162</v>
      </c>
      <c r="B157" s="21">
        <v>3599</v>
      </c>
      <c r="C157" s="12">
        <v>7793.0838043617496</v>
      </c>
      <c r="D157" s="12">
        <v>0</v>
      </c>
      <c r="E157" s="12">
        <v>7284.9391204971844</v>
      </c>
      <c r="F157" s="12">
        <v>6449.7762990498159</v>
      </c>
      <c r="G157" s="12">
        <f t="shared" si="4"/>
        <v>21527.799223908751</v>
      </c>
      <c r="H157" s="12">
        <f t="shared" si="5"/>
        <v>5.9816057860263268</v>
      </c>
    </row>
    <row r="158" spans="1:8" s="1" customFormat="1" ht="15.45" customHeight="1">
      <c r="A158" s="20" t="s">
        <v>163</v>
      </c>
      <c r="B158" s="21">
        <v>5842</v>
      </c>
      <c r="C158" s="12">
        <v>12649.957095048998</v>
      </c>
      <c r="D158" s="12">
        <v>0</v>
      </c>
      <c r="E158" s="12">
        <v>0</v>
      </c>
      <c r="F158" s="12">
        <v>0</v>
      </c>
      <c r="G158" s="12">
        <f t="shared" si="4"/>
        <v>12649.957095048998</v>
      </c>
      <c r="H158" s="12">
        <f t="shared" si="5"/>
        <v>2.1653469864856212</v>
      </c>
    </row>
    <row r="159" spans="1:8" s="1" customFormat="1" ht="15.45" customHeight="1">
      <c r="A159" s="20" t="s">
        <v>164</v>
      </c>
      <c r="B159" s="21">
        <v>2798</v>
      </c>
      <c r="C159" s="12">
        <v>6058.640868186767</v>
      </c>
      <c r="D159" s="12">
        <v>0</v>
      </c>
      <c r="E159" s="12">
        <v>5663.589791372915</v>
      </c>
      <c r="F159" s="12">
        <v>5014.3023297419795</v>
      </c>
      <c r="G159" s="12">
        <f t="shared" si="4"/>
        <v>16736.532989301661</v>
      </c>
      <c r="H159" s="12">
        <f t="shared" si="5"/>
        <v>5.9816057860263259</v>
      </c>
    </row>
    <row r="160" spans="1:8" s="1" customFormat="1" ht="15.45" customHeight="1">
      <c r="A160" s="20" t="s">
        <v>165</v>
      </c>
      <c r="B160" s="21">
        <v>1793</v>
      </c>
      <c r="C160" s="12">
        <v>0</v>
      </c>
      <c r="D160" s="12">
        <v>0</v>
      </c>
      <c r="E160" s="12">
        <v>3629.3125432207426</v>
      </c>
      <c r="F160" s="12">
        <v>3213.2394843557431</v>
      </c>
      <c r="G160" s="12">
        <f t="shared" si="4"/>
        <v>6842.5520275764857</v>
      </c>
      <c r="H160" s="12">
        <f t="shared" si="5"/>
        <v>3.816258799540706</v>
      </c>
    </row>
    <row r="161" spans="1:8" s="1" customFormat="1" ht="15.45" customHeight="1">
      <c r="A161" s="20" t="s">
        <v>166</v>
      </c>
      <c r="B161" s="21">
        <v>2071</v>
      </c>
      <c r="C161" s="12">
        <v>0</v>
      </c>
      <c r="D161" s="12">
        <v>4503.0798726231396</v>
      </c>
      <c r="E161" s="12">
        <v>4192.0280407195523</v>
      </c>
      <c r="F161" s="12">
        <v>3711.4439331292488</v>
      </c>
      <c r="G161" s="12">
        <f t="shared" si="4"/>
        <v>12406.551846471941</v>
      </c>
      <c r="H161" s="12">
        <f t="shared" si="5"/>
        <v>5.9906092933230033</v>
      </c>
    </row>
    <row r="162" spans="1:8" s="1" customFormat="1" ht="15.45" customHeight="1">
      <c r="A162" s="20" t="s">
        <v>167</v>
      </c>
      <c r="B162" s="21">
        <v>7290</v>
      </c>
      <c r="C162" s="12">
        <v>0</v>
      </c>
      <c r="D162" s="12">
        <v>15851.015099672955</v>
      </c>
      <c r="E162" s="12">
        <v>14756.100635850089</v>
      </c>
      <c r="F162" s="12">
        <v>13064.426012801654</v>
      </c>
      <c r="G162" s="12">
        <f t="shared" si="4"/>
        <v>43671.5417483247</v>
      </c>
      <c r="H162" s="12">
        <f t="shared" si="5"/>
        <v>5.9906092933230042</v>
      </c>
    </row>
    <row r="163" spans="1:8" s="1" customFormat="1" ht="15.45" customHeight="1">
      <c r="A163" s="20" t="s">
        <v>168</v>
      </c>
      <c r="B163" s="21">
        <v>3758</v>
      </c>
      <c r="C163" s="12">
        <v>0</v>
      </c>
      <c r="D163" s="12">
        <v>0</v>
      </c>
      <c r="E163" s="12">
        <v>7606.77999856305</v>
      </c>
      <c r="F163" s="12">
        <v>6734.7205701109215</v>
      </c>
      <c r="G163" s="12">
        <f t="shared" si="4"/>
        <v>14341.500568673971</v>
      </c>
      <c r="H163" s="12">
        <f t="shared" si="5"/>
        <v>3.8162587995407056</v>
      </c>
    </row>
    <row r="164" spans="1:8" s="1" customFormat="1" ht="15.45" customHeight="1">
      <c r="A164" s="20" t="s">
        <v>169</v>
      </c>
      <c r="B164" s="21">
        <v>3270</v>
      </c>
      <c r="C164" s="12">
        <v>7080.6846458079799</v>
      </c>
      <c r="D164" s="12">
        <v>7110.1261146681154</v>
      </c>
      <c r="E164" s="12">
        <v>6618.9916432413984</v>
      </c>
      <c r="F164" s="12">
        <v>5860.1746312567093</v>
      </c>
      <c r="G164" s="12">
        <f t="shared" si="4"/>
        <v>26669.977034974203</v>
      </c>
      <c r="H164" s="12">
        <f t="shared" si="5"/>
        <v>8.155956279808624</v>
      </c>
    </row>
    <row r="165" spans="1:8" s="1" customFormat="1" ht="15.45" customHeight="1">
      <c r="A165" s="20" t="s">
        <v>170</v>
      </c>
      <c r="B165" s="21">
        <v>2774</v>
      </c>
      <c r="C165" s="12">
        <v>6006.6725405111119</v>
      </c>
      <c r="D165" s="12">
        <v>6031.6482697520951</v>
      </c>
      <c r="E165" s="12">
        <v>5615.0100361931618</v>
      </c>
      <c r="F165" s="12">
        <v>0</v>
      </c>
      <c r="G165" s="12">
        <f t="shared" si="4"/>
        <v>17653.330846456367</v>
      </c>
      <c r="H165" s="12">
        <f t="shared" si="5"/>
        <v>6.363853946090976</v>
      </c>
    </row>
    <row r="166" spans="1:8" s="1" customFormat="1" ht="15.45" customHeight="1">
      <c r="A166" s="20" t="s">
        <v>171</v>
      </c>
      <c r="B166" s="21">
        <v>3777</v>
      </c>
      <c r="C166" s="12">
        <v>8178.5155679561904</v>
      </c>
      <c r="D166" s="12">
        <v>0</v>
      </c>
      <c r="E166" s="12">
        <v>7645.2389714136889</v>
      </c>
      <c r="F166" s="12">
        <v>0</v>
      </c>
      <c r="G166" s="12">
        <f t="shared" si="4"/>
        <v>15823.754539369878</v>
      </c>
      <c r="H166" s="12">
        <f t="shared" si="5"/>
        <v>4.1895034523086787</v>
      </c>
    </row>
    <row r="167" spans="1:8" s="1" customFormat="1" ht="15.45" customHeight="1">
      <c r="A167" s="20" t="s">
        <v>172</v>
      </c>
      <c r="B167" s="21">
        <v>2120</v>
      </c>
      <c r="C167" s="12">
        <v>4590.5356113495163</v>
      </c>
      <c r="D167" s="12">
        <v>4609.6230468184731</v>
      </c>
      <c r="E167" s="12">
        <v>4291.2117075448823</v>
      </c>
      <c r="F167" s="12">
        <v>3799.2569474814136</v>
      </c>
      <c r="G167" s="12">
        <f t="shared" si="4"/>
        <v>17290.627313194287</v>
      </c>
      <c r="H167" s="12">
        <f t="shared" si="5"/>
        <v>8.1559562798086258</v>
      </c>
    </row>
    <row r="168" spans="1:8" s="1" customFormat="1" ht="15.45" customHeight="1">
      <c r="A168" s="95" t="s">
        <v>173</v>
      </c>
      <c r="B168" s="96">
        <v>6766</v>
      </c>
      <c r="C168" s="12">
        <v>0</v>
      </c>
      <c r="D168" s="12">
        <v>0</v>
      </c>
      <c r="E168" s="12">
        <v>0</v>
      </c>
      <c r="F168" s="12">
        <v>0</v>
      </c>
      <c r="G168" s="12">
        <f t="shared" si="4"/>
        <v>0</v>
      </c>
      <c r="H168" s="12">
        <f t="shared" si="5"/>
        <v>0</v>
      </c>
    </row>
    <row r="169" spans="1:8" s="1" customFormat="1" ht="15.45" customHeight="1">
      <c r="A169" s="20" t="s">
        <v>174</v>
      </c>
      <c r="B169" s="21">
        <v>4492</v>
      </c>
      <c r="C169" s="12">
        <v>0</v>
      </c>
      <c r="D169" s="12">
        <v>9767.1824180700842</v>
      </c>
      <c r="E169" s="12">
        <v>9092.5108444771759</v>
      </c>
      <c r="F169" s="12">
        <v>8050.1236830596754</v>
      </c>
      <c r="G169" s="12">
        <f t="shared" si="4"/>
        <v>26909.816945606937</v>
      </c>
      <c r="H169" s="12">
        <f t="shared" si="5"/>
        <v>5.9906092933230051</v>
      </c>
    </row>
    <row r="170" spans="1:8" s="1" customFormat="1" ht="15.45" customHeight="1">
      <c r="A170" s="95" t="s">
        <v>175</v>
      </c>
      <c r="B170" s="96">
        <v>1947</v>
      </c>
      <c r="C170" s="12">
        <v>0</v>
      </c>
      <c r="D170" s="12">
        <v>0</v>
      </c>
      <c r="E170" s="12">
        <v>0</v>
      </c>
      <c r="F170" s="12">
        <v>0</v>
      </c>
      <c r="G170" s="12">
        <f t="shared" si="4"/>
        <v>0</v>
      </c>
      <c r="H170" s="12">
        <f t="shared" si="5"/>
        <v>0</v>
      </c>
    </row>
    <row r="171" spans="1:8" s="1" customFormat="1" ht="15.45" customHeight="1">
      <c r="A171" s="20" t="s">
        <v>176</v>
      </c>
      <c r="B171" s="21">
        <v>2349</v>
      </c>
      <c r="C171" s="12">
        <v>5086.400071254724</v>
      </c>
      <c r="D171" s="12">
        <v>0</v>
      </c>
      <c r="E171" s="12">
        <v>0</v>
      </c>
      <c r="F171" s="12">
        <v>0</v>
      </c>
      <c r="G171" s="12">
        <f t="shared" si="4"/>
        <v>5086.400071254724</v>
      </c>
      <c r="H171" s="12">
        <f t="shared" si="5"/>
        <v>2.1653469864856212</v>
      </c>
    </row>
    <row r="172" spans="1:8" s="1" customFormat="1" ht="15.45" customHeight="1">
      <c r="A172" s="20" t="s">
        <v>177</v>
      </c>
      <c r="B172" s="21">
        <v>3546</v>
      </c>
      <c r="C172" s="12">
        <v>7678.3204140780117</v>
      </c>
      <c r="D172" s="12">
        <v>7710.2468509520295</v>
      </c>
      <c r="E172" s="12">
        <v>0</v>
      </c>
      <c r="F172" s="12">
        <v>6354.7948753627797</v>
      </c>
      <c r="G172" s="12">
        <f t="shared" si="4"/>
        <v>21743.362140392819</v>
      </c>
      <c r="H172" s="12">
        <f t="shared" si="5"/>
        <v>6.1317998139855669</v>
      </c>
    </row>
    <row r="173" spans="1:8" s="1" customFormat="1" ht="15.45" customHeight="1">
      <c r="A173" s="20" t="s">
        <v>178</v>
      </c>
      <c r="B173" s="21">
        <v>4097</v>
      </c>
      <c r="C173" s="12">
        <v>8871.4266036315894</v>
      </c>
      <c r="D173" s="12">
        <v>8908.3139730260773</v>
      </c>
      <c r="E173" s="12">
        <v>8292.9690404770663</v>
      </c>
      <c r="F173" s="12">
        <v>0</v>
      </c>
      <c r="G173" s="12">
        <f t="shared" si="4"/>
        <v>26072.709617134733</v>
      </c>
      <c r="H173" s="12">
        <f t="shared" si="5"/>
        <v>6.3638539460909769</v>
      </c>
    </row>
    <row r="174" spans="1:8" s="1" customFormat="1" ht="15.45" customHeight="1">
      <c r="A174" s="20" t="s">
        <v>179</v>
      </c>
      <c r="B174" s="21">
        <v>4388</v>
      </c>
      <c r="C174" s="12">
        <v>9501.5425766989047</v>
      </c>
      <c r="D174" s="12">
        <v>0</v>
      </c>
      <c r="E174" s="12">
        <v>8881.9985720315763</v>
      </c>
      <c r="F174" s="12">
        <v>7863.7450403530402</v>
      </c>
      <c r="G174" s="12">
        <f t="shared" si="4"/>
        <v>26247.286189083519</v>
      </c>
      <c r="H174" s="12">
        <f t="shared" si="5"/>
        <v>5.9816057860263259</v>
      </c>
    </row>
    <row r="175" spans="1:8" s="1" customFormat="1" ht="15.45" customHeight="1">
      <c r="A175" s="20" t="s">
        <v>180</v>
      </c>
      <c r="B175" s="21">
        <v>4982</v>
      </c>
      <c r="C175" s="12">
        <v>0</v>
      </c>
      <c r="D175" s="12">
        <v>0</v>
      </c>
      <c r="E175" s="12">
        <v>10084.347512730474</v>
      </c>
      <c r="F175" s="12">
        <v>8928.2538265813237</v>
      </c>
      <c r="G175" s="12">
        <f t="shared" si="4"/>
        <v>19012.601339311797</v>
      </c>
      <c r="H175" s="12">
        <f t="shared" si="5"/>
        <v>3.816258799540706</v>
      </c>
    </row>
    <row r="176" spans="1:8" s="1" customFormat="1" ht="15.45" customHeight="1">
      <c r="A176" s="20" t="s">
        <v>308</v>
      </c>
      <c r="B176" s="21">
        <v>2731</v>
      </c>
      <c r="C176" s="12">
        <v>5913.5626200922306</v>
      </c>
      <c r="D176" s="12">
        <v>0</v>
      </c>
      <c r="E176" s="12">
        <v>5527.9713081627706</v>
      </c>
      <c r="F176" s="12">
        <v>4894.2314733828971</v>
      </c>
      <c r="G176" s="12">
        <f t="shared" si="4"/>
        <v>16335.765401637898</v>
      </c>
      <c r="H176" s="12">
        <f t="shared" si="5"/>
        <v>5.9816057860263268</v>
      </c>
    </row>
    <row r="177" spans="1:8" s="1" customFormat="1" ht="15.45" customHeight="1">
      <c r="A177" s="95" t="s">
        <v>181</v>
      </c>
      <c r="B177" s="96">
        <v>3679</v>
      </c>
      <c r="C177" s="12">
        <v>0</v>
      </c>
      <c r="D177" s="12">
        <v>0</v>
      </c>
      <c r="E177" s="12">
        <v>0</v>
      </c>
      <c r="F177" s="12">
        <v>0</v>
      </c>
      <c r="G177" s="12">
        <f t="shared" si="4"/>
        <v>0</v>
      </c>
      <c r="H177" s="12">
        <f t="shared" si="5"/>
        <v>0</v>
      </c>
    </row>
    <row r="178" spans="1:8" s="1" customFormat="1" ht="15.45" customHeight="1">
      <c r="A178" s="95" t="s">
        <v>182</v>
      </c>
      <c r="B178" s="96">
        <v>2746</v>
      </c>
      <c r="C178" s="12">
        <v>0</v>
      </c>
      <c r="D178" s="12">
        <v>0</v>
      </c>
      <c r="E178" s="12">
        <v>0</v>
      </c>
      <c r="F178" s="12">
        <v>0</v>
      </c>
      <c r="G178" s="12">
        <f t="shared" si="4"/>
        <v>0</v>
      </c>
      <c r="H178" s="12">
        <f t="shared" si="5"/>
        <v>0</v>
      </c>
    </row>
    <row r="179" spans="1:8" s="1" customFormat="1" ht="15.45" customHeight="1">
      <c r="A179" s="20" t="s">
        <v>183</v>
      </c>
      <c r="B179" s="21">
        <v>5452</v>
      </c>
      <c r="C179" s="12">
        <v>11805.471770319606</v>
      </c>
      <c r="D179" s="12">
        <v>11854.558892101091</v>
      </c>
      <c r="E179" s="12">
        <v>11035.701051667311</v>
      </c>
      <c r="F179" s="12">
        <v>9770.5419234286164</v>
      </c>
      <c r="G179" s="12">
        <f t="shared" si="4"/>
        <v>44466.273637516621</v>
      </c>
      <c r="H179" s="12">
        <f t="shared" si="5"/>
        <v>8.155956279808624</v>
      </c>
    </row>
    <row r="180" spans="1:8" s="1" customFormat="1" ht="15.45" customHeight="1">
      <c r="A180" s="20" t="s">
        <v>184</v>
      </c>
      <c r="B180" s="21">
        <v>1853</v>
      </c>
      <c r="C180" s="12">
        <v>0</v>
      </c>
      <c r="D180" s="12">
        <v>4029.0714649785987</v>
      </c>
      <c r="E180" s="12">
        <v>0</v>
      </c>
      <c r="F180" s="12">
        <v>3320.7656243788019</v>
      </c>
      <c r="G180" s="12">
        <f t="shared" si="4"/>
        <v>7349.8370893574011</v>
      </c>
      <c r="H180" s="12">
        <f t="shared" si="5"/>
        <v>3.9664528274999467</v>
      </c>
    </row>
    <row r="181" spans="1:8" s="1" customFormat="1" ht="15.45" customHeight="1">
      <c r="A181" s="95" t="s">
        <v>185</v>
      </c>
      <c r="B181" s="96">
        <v>3094</v>
      </c>
      <c r="C181" s="12">
        <v>0</v>
      </c>
      <c r="D181" s="12">
        <v>0</v>
      </c>
      <c r="E181" s="12">
        <v>0</v>
      </c>
      <c r="F181" s="12">
        <v>0</v>
      </c>
      <c r="G181" s="12">
        <f t="shared" si="4"/>
        <v>0</v>
      </c>
      <c r="H181" s="12">
        <f t="shared" si="5"/>
        <v>0</v>
      </c>
    </row>
    <row r="182" spans="1:8" s="1" customFormat="1" ht="15.45" customHeight="1">
      <c r="A182" s="20" t="s">
        <v>186</v>
      </c>
      <c r="B182" s="21">
        <v>2281</v>
      </c>
      <c r="C182" s="12">
        <v>4939.1564761737009</v>
      </c>
      <c r="D182" s="12">
        <v>0</v>
      </c>
      <c r="E182" s="12">
        <v>0</v>
      </c>
      <c r="F182" s="12">
        <v>4087.7854232099553</v>
      </c>
      <c r="G182" s="12">
        <f t="shared" si="4"/>
        <v>9026.9418993836553</v>
      </c>
      <c r="H182" s="12">
        <f t="shared" si="5"/>
        <v>3.9574493202032683</v>
      </c>
    </row>
    <row r="183" spans="1:8" s="1" customFormat="1" ht="15.45" customHeight="1">
      <c r="A183" s="20" t="s">
        <v>187</v>
      </c>
      <c r="B183" s="21">
        <v>5390</v>
      </c>
      <c r="C183" s="12">
        <v>11671.220257157496</v>
      </c>
      <c r="D183" s="12">
        <v>11719.749161486588</v>
      </c>
      <c r="E183" s="12">
        <v>10910.20335078628</v>
      </c>
      <c r="F183" s="12">
        <v>9659.4315787381238</v>
      </c>
      <c r="G183" s="12">
        <f t="shared" si="4"/>
        <v>43960.60434816849</v>
      </c>
      <c r="H183" s="12">
        <f t="shared" si="5"/>
        <v>8.1559562798086258</v>
      </c>
    </row>
    <row r="184" spans="1:8" s="1" customFormat="1" ht="15.45" customHeight="1">
      <c r="A184" s="95" t="s">
        <v>188</v>
      </c>
      <c r="B184" s="96">
        <v>2388</v>
      </c>
      <c r="C184" s="12">
        <v>0</v>
      </c>
      <c r="D184" s="12">
        <v>0</v>
      </c>
      <c r="E184" s="12">
        <v>0</v>
      </c>
      <c r="F184" s="12">
        <v>0</v>
      </c>
      <c r="G184" s="12">
        <f t="shared" si="4"/>
        <v>0</v>
      </c>
      <c r="H184" s="12">
        <f t="shared" si="5"/>
        <v>0</v>
      </c>
    </row>
    <row r="185" spans="1:8" s="1" customFormat="1" ht="15.45" customHeight="1">
      <c r="A185" s="95" t="s">
        <v>10</v>
      </c>
      <c r="B185" s="96">
        <v>2692</v>
      </c>
      <c r="C185" s="12">
        <v>0</v>
      </c>
      <c r="D185" s="12">
        <v>0</v>
      </c>
      <c r="E185" s="12">
        <v>0</v>
      </c>
      <c r="F185" s="12">
        <v>0</v>
      </c>
      <c r="G185" s="12">
        <f t="shared" si="4"/>
        <v>0</v>
      </c>
      <c r="H185" s="12">
        <f t="shared" si="5"/>
        <v>0</v>
      </c>
    </row>
    <row r="186" spans="1:8" s="1" customFormat="1" ht="15.45" customHeight="1">
      <c r="A186" s="95" t="s">
        <v>189</v>
      </c>
      <c r="B186" s="96">
        <v>4594</v>
      </c>
      <c r="C186" s="12">
        <v>0</v>
      </c>
      <c r="D186" s="12">
        <v>0</v>
      </c>
      <c r="E186" s="12">
        <v>0</v>
      </c>
      <c r="F186" s="12">
        <v>0</v>
      </c>
      <c r="G186" s="12">
        <f t="shared" si="4"/>
        <v>0</v>
      </c>
      <c r="H186" s="12">
        <f t="shared" si="5"/>
        <v>0</v>
      </c>
    </row>
    <row r="187" spans="1:8" s="1" customFormat="1" ht="15.45" customHeight="1">
      <c r="A187" s="20" t="s">
        <v>190</v>
      </c>
      <c r="B187" s="21">
        <v>1923</v>
      </c>
      <c r="C187" s="12">
        <v>4163.9622550118493</v>
      </c>
      <c r="D187" s="12">
        <v>4181.2759995433598</v>
      </c>
      <c r="E187" s="12">
        <v>0</v>
      </c>
      <c r="F187" s="12">
        <v>3446.2127877390371</v>
      </c>
      <c r="G187" s="12">
        <f t="shared" si="4"/>
        <v>11791.451042294248</v>
      </c>
      <c r="H187" s="12">
        <f t="shared" si="5"/>
        <v>6.1317998139855678</v>
      </c>
    </row>
    <row r="188" spans="1:8" s="1" customFormat="1" ht="15.45" customHeight="1">
      <c r="A188" s="20" t="s">
        <v>191</v>
      </c>
      <c r="B188" s="21">
        <v>9104</v>
      </c>
      <c r="C188" s="12">
        <v>0</v>
      </c>
      <c r="D188" s="12">
        <v>19795.286895394045</v>
      </c>
      <c r="E188" s="12">
        <v>18427.920464853116</v>
      </c>
      <c r="F188" s="12">
        <v>16315.299646165467</v>
      </c>
      <c r="G188" s="12">
        <f t="shared" si="4"/>
        <v>54538.507006412634</v>
      </c>
      <c r="H188" s="12">
        <f t="shared" si="5"/>
        <v>5.9906092933230042</v>
      </c>
    </row>
    <row r="189" spans="1:8" s="1" customFormat="1" ht="15.45" customHeight="1">
      <c r="A189" s="20" t="s">
        <v>192</v>
      </c>
      <c r="B189" s="21">
        <v>4057</v>
      </c>
      <c r="C189" s="12">
        <v>8784.8127241721631</v>
      </c>
      <c r="D189" s="12">
        <v>8821.3399532747844</v>
      </c>
      <c r="E189" s="12">
        <v>8212.0027818441449</v>
      </c>
      <c r="F189" s="12">
        <v>7270.5591678924975</v>
      </c>
      <c r="G189" s="12">
        <f t="shared" si="4"/>
        <v>33088.714627183588</v>
      </c>
      <c r="H189" s="12">
        <f t="shared" si="5"/>
        <v>8.155956279808624</v>
      </c>
    </row>
    <row r="190" spans="1:8" s="1" customFormat="1" ht="15.45" customHeight="1">
      <c r="A190" s="20" t="s">
        <v>193</v>
      </c>
      <c r="B190" s="21">
        <v>6678</v>
      </c>
      <c r="C190" s="12">
        <v>14460.187175750976</v>
      </c>
      <c r="D190" s="12">
        <v>0</v>
      </c>
      <c r="E190" s="12">
        <v>13517.316878766378</v>
      </c>
      <c r="F190" s="12">
        <v>0</v>
      </c>
      <c r="G190" s="12">
        <f t="shared" si="4"/>
        <v>27977.504054517354</v>
      </c>
      <c r="H190" s="12">
        <f t="shared" si="5"/>
        <v>4.1895034523086787</v>
      </c>
    </row>
    <row r="191" spans="1:8" s="1" customFormat="1" ht="15.45" customHeight="1">
      <c r="A191" s="20" t="s">
        <v>194</v>
      </c>
      <c r="B191" s="21">
        <v>3569</v>
      </c>
      <c r="C191" s="12">
        <v>0</v>
      </c>
      <c r="D191" s="12">
        <v>7760.2569123090234</v>
      </c>
      <c r="E191" s="12">
        <v>7224.2144265224924</v>
      </c>
      <c r="F191" s="12">
        <v>0</v>
      </c>
      <c r="G191" s="12">
        <f t="shared" si="4"/>
        <v>14984.471338831516</v>
      </c>
      <c r="H191" s="12">
        <f t="shared" si="5"/>
        <v>4.1985069596053561</v>
      </c>
    </row>
    <row r="192" spans="1:8" s="1" customFormat="1" ht="15.45" customHeight="1">
      <c r="A192" s="20" t="s">
        <v>195</v>
      </c>
      <c r="B192" s="21">
        <v>3011</v>
      </c>
      <c r="C192" s="12">
        <v>6519.8597763082053</v>
      </c>
      <c r="D192" s="12">
        <v>6546.9693367785003</v>
      </c>
      <c r="E192" s="12">
        <v>6094.7351185932266</v>
      </c>
      <c r="F192" s="12">
        <v>5396.0201268238379</v>
      </c>
      <c r="G192" s="12">
        <f t="shared" si="4"/>
        <v>24557.584358503769</v>
      </c>
      <c r="H192" s="12">
        <f t="shared" si="5"/>
        <v>8.155956279808624</v>
      </c>
    </row>
    <row r="193" spans="1:8" s="1" customFormat="1" ht="15.45" customHeight="1">
      <c r="A193" s="20" t="s">
        <v>196</v>
      </c>
      <c r="B193" s="21">
        <v>2231</v>
      </c>
      <c r="C193" s="12">
        <v>4830.8891268494208</v>
      </c>
      <c r="D193" s="12">
        <v>0</v>
      </c>
      <c r="E193" s="12">
        <v>4515.8930752512415</v>
      </c>
      <c r="F193" s="12">
        <v>3998.1803065240729</v>
      </c>
      <c r="G193" s="12">
        <f t="shared" si="4"/>
        <v>13344.962508624734</v>
      </c>
      <c r="H193" s="12">
        <f t="shared" si="5"/>
        <v>5.9816057860263268</v>
      </c>
    </row>
    <row r="194" spans="1:8" s="1" customFormat="1" ht="15.45" customHeight="1">
      <c r="A194" s="20" t="s">
        <v>197</v>
      </c>
      <c r="B194" s="21">
        <v>3733</v>
      </c>
      <c r="C194" s="12">
        <v>0</v>
      </c>
      <c r="D194" s="12">
        <v>0</v>
      </c>
      <c r="E194" s="12">
        <v>7556.1760869174741</v>
      </c>
      <c r="F194" s="12">
        <v>0</v>
      </c>
      <c r="G194" s="12">
        <f t="shared" si="4"/>
        <v>7556.1760869174741</v>
      </c>
      <c r="H194" s="12">
        <f t="shared" si="5"/>
        <v>2.0241564658230575</v>
      </c>
    </row>
    <row r="195" spans="1:8" s="1" customFormat="1" ht="15.45" customHeight="1">
      <c r="A195" s="20" t="s">
        <v>198</v>
      </c>
      <c r="B195" s="21">
        <v>2783</v>
      </c>
      <c r="C195" s="12">
        <v>6026.1606633894826</v>
      </c>
      <c r="D195" s="12">
        <v>6051.2174241961366</v>
      </c>
      <c r="E195" s="12">
        <v>0</v>
      </c>
      <c r="F195" s="12">
        <v>4987.4207947362147</v>
      </c>
      <c r="G195" s="12">
        <f t="shared" si="4"/>
        <v>17064.798882321833</v>
      </c>
      <c r="H195" s="12">
        <f t="shared" si="5"/>
        <v>6.1317998139855669</v>
      </c>
    </row>
    <row r="196" spans="1:8" s="1" customFormat="1" ht="15.45" customHeight="1">
      <c r="A196" s="20" t="s">
        <v>199</v>
      </c>
      <c r="B196" s="21">
        <v>1488</v>
      </c>
      <c r="C196" s="12">
        <v>0</v>
      </c>
      <c r="D196" s="12">
        <v>0</v>
      </c>
      <c r="E196" s="12">
        <v>3011.9448211447097</v>
      </c>
      <c r="F196" s="12">
        <v>0</v>
      </c>
      <c r="G196" s="12">
        <f t="shared" ref="G196:G259" si="6">C196+D196+E196+F196</f>
        <v>3011.9448211447097</v>
      </c>
      <c r="H196" s="12">
        <f t="shared" ref="H196:H259" si="7">G196/B196</f>
        <v>2.0241564658230575</v>
      </c>
    </row>
    <row r="197" spans="1:8" s="1" customFormat="1" ht="15.45" customHeight="1">
      <c r="A197" s="20" t="s">
        <v>200</v>
      </c>
      <c r="B197" s="21">
        <v>1580</v>
      </c>
      <c r="C197" s="12">
        <v>3421.2482386472811</v>
      </c>
      <c r="D197" s="12">
        <v>0</v>
      </c>
      <c r="E197" s="12">
        <v>3198.1672160004309</v>
      </c>
      <c r="F197" s="12">
        <v>2831.5216872738838</v>
      </c>
      <c r="G197" s="12">
        <f t="shared" si="6"/>
        <v>9450.9371419215968</v>
      </c>
      <c r="H197" s="12">
        <f t="shared" si="7"/>
        <v>5.9816057860263268</v>
      </c>
    </row>
    <row r="198" spans="1:8" s="1" customFormat="1" ht="15.45" customHeight="1">
      <c r="A198" s="20" t="s">
        <v>201</v>
      </c>
      <c r="B198" s="21">
        <v>3745</v>
      </c>
      <c r="C198" s="12">
        <v>8109.2244643886506</v>
      </c>
      <c r="D198" s="12">
        <v>8142.942599214708</v>
      </c>
      <c r="E198" s="12">
        <v>0</v>
      </c>
      <c r="F198" s="12">
        <v>6711.4232397725918</v>
      </c>
      <c r="G198" s="12">
        <f t="shared" si="6"/>
        <v>22963.590303375953</v>
      </c>
      <c r="H198" s="12">
        <f t="shared" si="7"/>
        <v>6.1317998139855687</v>
      </c>
    </row>
    <row r="199" spans="1:8" s="1" customFormat="1" ht="15.45" customHeight="1">
      <c r="A199" s="20" t="s">
        <v>202</v>
      </c>
      <c r="B199" s="21">
        <v>3979</v>
      </c>
      <c r="C199" s="12">
        <v>8615.9156592262862</v>
      </c>
      <c r="D199" s="12">
        <v>0</v>
      </c>
      <c r="E199" s="12">
        <v>8054.1185775099457</v>
      </c>
      <c r="F199" s="12">
        <v>7130.7751858625215</v>
      </c>
      <c r="G199" s="12">
        <f t="shared" si="6"/>
        <v>23800.809422598752</v>
      </c>
      <c r="H199" s="12">
        <f t="shared" si="7"/>
        <v>5.9816057860263259</v>
      </c>
    </row>
    <row r="200" spans="1:8" s="1" customFormat="1" ht="15.45" customHeight="1">
      <c r="A200" s="20" t="s">
        <v>203</v>
      </c>
      <c r="B200" s="21">
        <v>3672</v>
      </c>
      <c r="C200" s="12">
        <v>7951.1541343751996</v>
      </c>
      <c r="D200" s="12">
        <v>7984.2150131685994</v>
      </c>
      <c r="E200" s="12">
        <v>0</v>
      </c>
      <c r="F200" s="12">
        <v>0</v>
      </c>
      <c r="G200" s="12">
        <f t="shared" si="6"/>
        <v>15935.369147543799</v>
      </c>
      <c r="H200" s="12">
        <f t="shared" si="7"/>
        <v>4.3396974802679189</v>
      </c>
    </row>
    <row r="201" spans="1:8" s="1" customFormat="1" ht="15.45" customHeight="1">
      <c r="A201" s="20" t="s">
        <v>204</v>
      </c>
      <c r="B201" s="21">
        <v>6846</v>
      </c>
      <c r="C201" s="12">
        <v>14823.965469480561</v>
      </c>
      <c r="D201" s="12">
        <v>14885.603480433616</v>
      </c>
      <c r="E201" s="12">
        <v>13857.375165024652</v>
      </c>
      <c r="F201" s="12">
        <v>12268.732576631019</v>
      </c>
      <c r="G201" s="12">
        <f t="shared" si="6"/>
        <v>55835.676691569846</v>
      </c>
      <c r="H201" s="12">
        <f t="shared" si="7"/>
        <v>8.1559562798086258</v>
      </c>
    </row>
    <row r="202" spans="1:8" s="1" customFormat="1" ht="15.45" customHeight="1">
      <c r="A202" s="20" t="s">
        <v>205</v>
      </c>
      <c r="B202" s="21">
        <v>3218</v>
      </c>
      <c r="C202" s="12">
        <v>6968.086602510728</v>
      </c>
      <c r="D202" s="12">
        <v>6997.0598889914363</v>
      </c>
      <c r="E202" s="12">
        <v>0</v>
      </c>
      <c r="F202" s="12">
        <v>5766.9853099033917</v>
      </c>
      <c r="G202" s="12">
        <f t="shared" si="6"/>
        <v>19732.131801405558</v>
      </c>
      <c r="H202" s="12">
        <f t="shared" si="7"/>
        <v>6.1317998139855678</v>
      </c>
    </row>
    <row r="203" spans="1:8" s="1" customFormat="1" ht="15.45" customHeight="1">
      <c r="A203" s="20" t="s">
        <v>206</v>
      </c>
      <c r="B203" s="21">
        <v>6466</v>
      </c>
      <c r="C203" s="12">
        <v>14001.133614616025</v>
      </c>
      <c r="D203" s="12">
        <v>14059.350292796342</v>
      </c>
      <c r="E203" s="12">
        <v>13088.195708011892</v>
      </c>
      <c r="F203" s="12">
        <v>0</v>
      </c>
      <c r="G203" s="12">
        <f t="shared" si="6"/>
        <v>41148.679615424262</v>
      </c>
      <c r="H203" s="12">
        <f t="shared" si="7"/>
        <v>6.3638539460909778</v>
      </c>
    </row>
    <row r="204" spans="1:8" s="1" customFormat="1" ht="15.45" customHeight="1">
      <c r="A204" s="20" t="s">
        <v>207</v>
      </c>
      <c r="B204" s="21">
        <v>5523</v>
      </c>
      <c r="C204" s="12">
        <v>11959.211406360086</v>
      </c>
      <c r="D204" s="12">
        <v>12008.937777159634</v>
      </c>
      <c r="E204" s="12">
        <v>11179.416160740748</v>
      </c>
      <c r="F204" s="12">
        <v>9897.7811891225701</v>
      </c>
      <c r="G204" s="12">
        <f t="shared" si="6"/>
        <v>45045.346533383039</v>
      </c>
      <c r="H204" s="12">
        <f t="shared" si="7"/>
        <v>8.1559562798086258</v>
      </c>
    </row>
    <row r="205" spans="1:8" s="1" customFormat="1" ht="15.45" customHeight="1">
      <c r="A205" s="95" t="s">
        <v>208</v>
      </c>
      <c r="B205" s="96">
        <v>1928</v>
      </c>
      <c r="C205" s="12">
        <v>0</v>
      </c>
      <c r="D205" s="12">
        <v>0</v>
      </c>
      <c r="E205" s="12">
        <v>0</v>
      </c>
      <c r="F205" s="12">
        <v>0</v>
      </c>
      <c r="G205" s="12">
        <f t="shared" si="6"/>
        <v>0</v>
      </c>
      <c r="H205" s="12">
        <f t="shared" si="7"/>
        <v>0</v>
      </c>
    </row>
    <row r="206" spans="1:8" s="1" customFormat="1" ht="15.45" customHeight="1">
      <c r="A206" s="20" t="s">
        <v>209</v>
      </c>
      <c r="B206" s="21">
        <v>7869</v>
      </c>
      <c r="C206" s="12">
        <v>0</v>
      </c>
      <c r="D206" s="12">
        <v>0</v>
      </c>
      <c r="E206" s="12">
        <v>15928.087229561641</v>
      </c>
      <c r="F206" s="12">
        <v>14102.053264024173</v>
      </c>
      <c r="G206" s="12">
        <f t="shared" si="6"/>
        <v>30030.140493585815</v>
      </c>
      <c r="H206" s="12">
        <f t="shared" si="7"/>
        <v>3.816258799540706</v>
      </c>
    </row>
    <row r="207" spans="1:8" s="1" customFormat="1" ht="15.45" customHeight="1">
      <c r="A207" s="20" t="s">
        <v>210</v>
      </c>
      <c r="B207" s="21">
        <v>5522</v>
      </c>
      <c r="C207" s="12">
        <v>0</v>
      </c>
      <c r="D207" s="12">
        <v>12006.763426665852</v>
      </c>
      <c r="E207" s="12">
        <v>0</v>
      </c>
      <c r="F207" s="12">
        <v>9895.9890867888535</v>
      </c>
      <c r="G207" s="12">
        <f t="shared" si="6"/>
        <v>21902.752513454703</v>
      </c>
      <c r="H207" s="12">
        <f t="shared" si="7"/>
        <v>3.9664528274999462</v>
      </c>
    </row>
    <row r="208" spans="1:8" s="1" customFormat="1" ht="15.45" customHeight="1">
      <c r="A208" s="20" t="s">
        <v>211</v>
      </c>
      <c r="B208" s="21">
        <v>2492</v>
      </c>
      <c r="C208" s="12">
        <v>0</v>
      </c>
      <c r="D208" s="12">
        <v>5418.4814305054879</v>
      </c>
      <c r="E208" s="12">
        <v>0</v>
      </c>
      <c r="F208" s="12">
        <v>4465.9190156243785</v>
      </c>
      <c r="G208" s="12">
        <f t="shared" si="6"/>
        <v>9884.4004461298664</v>
      </c>
      <c r="H208" s="12">
        <f t="shared" si="7"/>
        <v>3.9664528274999462</v>
      </c>
    </row>
    <row r="209" spans="1:8" s="1" customFormat="1" ht="15.45" customHeight="1">
      <c r="A209" s="20" t="s">
        <v>212</v>
      </c>
      <c r="B209" s="21">
        <v>3893</v>
      </c>
      <c r="C209" s="12">
        <v>8429.6958183885217</v>
      </c>
      <c r="D209" s="12">
        <v>8464.7464722944878</v>
      </c>
      <c r="E209" s="12">
        <v>7880.0411214491633</v>
      </c>
      <c r="F209" s="12">
        <v>6976.6543851628039</v>
      </c>
      <c r="G209" s="12">
        <f t="shared" si="6"/>
        <v>31751.137797294974</v>
      </c>
      <c r="H209" s="12">
        <f t="shared" si="7"/>
        <v>8.155956279808624</v>
      </c>
    </row>
    <row r="210" spans="1:8" s="1" customFormat="1" ht="15.45" customHeight="1">
      <c r="A210" s="20" t="s">
        <v>213</v>
      </c>
      <c r="B210" s="21">
        <v>2412</v>
      </c>
      <c r="C210" s="12">
        <v>5222.8169314033175</v>
      </c>
      <c r="D210" s="12">
        <v>5244.533391002904</v>
      </c>
      <c r="E210" s="12">
        <v>0</v>
      </c>
      <c r="F210" s="12">
        <v>4322.5508289269674</v>
      </c>
      <c r="G210" s="12">
        <f t="shared" si="6"/>
        <v>14789.90115133319</v>
      </c>
      <c r="H210" s="12">
        <f t="shared" si="7"/>
        <v>6.1317998139855678</v>
      </c>
    </row>
    <row r="211" spans="1:8" s="1" customFormat="1" ht="15.45" customHeight="1">
      <c r="A211" s="20" t="s">
        <v>214</v>
      </c>
      <c r="B211" s="21">
        <v>3868</v>
      </c>
      <c r="C211" s="12">
        <v>8375.5621437263817</v>
      </c>
      <c r="D211" s="12">
        <v>8410.3877099499296</v>
      </c>
      <c r="E211" s="12">
        <v>7829.4372098035874</v>
      </c>
      <c r="F211" s="12">
        <v>0</v>
      </c>
      <c r="G211" s="12">
        <f t="shared" si="6"/>
        <v>24615.387063479902</v>
      </c>
      <c r="H211" s="12">
        <f t="shared" si="7"/>
        <v>6.3638539460909778</v>
      </c>
    </row>
    <row r="212" spans="1:8" s="1" customFormat="1" ht="15.45" customHeight="1">
      <c r="A212" s="20" t="s">
        <v>215</v>
      </c>
      <c r="B212" s="21">
        <v>973</v>
      </c>
      <c r="C212" s="12">
        <v>0</v>
      </c>
      <c r="D212" s="12">
        <v>0</v>
      </c>
      <c r="E212" s="12">
        <v>0</v>
      </c>
      <c r="F212" s="12">
        <v>1743.7155707072716</v>
      </c>
      <c r="G212" s="12">
        <f t="shared" si="6"/>
        <v>1743.7155707072716</v>
      </c>
      <c r="H212" s="12">
        <f t="shared" si="7"/>
        <v>1.792102333717648</v>
      </c>
    </row>
    <row r="213" spans="1:8" s="1" customFormat="1" ht="15.45" customHeight="1">
      <c r="A213" s="20" t="s">
        <v>216</v>
      </c>
      <c r="B213" s="21">
        <v>6551</v>
      </c>
      <c r="C213" s="12">
        <v>14185.188108467304</v>
      </c>
      <c r="D213" s="12">
        <v>14244.170084767837</v>
      </c>
      <c r="E213" s="12">
        <v>13260.24900760685</v>
      </c>
      <c r="F213" s="12">
        <v>11740.062388184313</v>
      </c>
      <c r="G213" s="12">
        <f t="shared" si="6"/>
        <v>53429.6695890263</v>
      </c>
      <c r="H213" s="12">
        <f t="shared" si="7"/>
        <v>8.155956279808624</v>
      </c>
    </row>
    <row r="214" spans="1:8" s="1" customFormat="1" ht="15.45" customHeight="1">
      <c r="A214" s="20" t="s">
        <v>217</v>
      </c>
      <c r="B214" s="21">
        <v>3816</v>
      </c>
      <c r="C214" s="12">
        <v>8262.9641004291298</v>
      </c>
      <c r="D214" s="12">
        <v>0</v>
      </c>
      <c r="E214" s="12">
        <v>0</v>
      </c>
      <c r="F214" s="12">
        <v>6838.6625054665456</v>
      </c>
      <c r="G214" s="12">
        <f t="shared" si="6"/>
        <v>15101.626605895675</v>
      </c>
      <c r="H214" s="12">
        <f t="shared" si="7"/>
        <v>3.9574493202032692</v>
      </c>
    </row>
    <row r="215" spans="1:8" s="1" customFormat="1" ht="15.45" customHeight="1">
      <c r="A215" s="20" t="s">
        <v>218</v>
      </c>
      <c r="B215" s="21">
        <v>4561</v>
      </c>
      <c r="C215" s="12">
        <v>9876.1476053609185</v>
      </c>
      <c r="D215" s="12">
        <v>9917.2126021410622</v>
      </c>
      <c r="E215" s="12">
        <v>9232.1776406189656</v>
      </c>
      <c r="F215" s="12">
        <v>8173.7787440861921</v>
      </c>
      <c r="G215" s="12">
        <f t="shared" si="6"/>
        <v>37199.316592207142</v>
      </c>
      <c r="H215" s="12">
        <f t="shared" si="7"/>
        <v>8.1559562798086258</v>
      </c>
    </row>
    <row r="216" spans="1:8" s="1" customFormat="1" ht="15.45" customHeight="1">
      <c r="A216" s="20" t="s">
        <v>219</v>
      </c>
      <c r="B216" s="21">
        <v>3013</v>
      </c>
      <c r="C216" s="12">
        <v>6524.1904702811753</v>
      </c>
      <c r="D216" s="12">
        <v>6551.3180377660647</v>
      </c>
      <c r="E216" s="12">
        <v>6098.7834315248729</v>
      </c>
      <c r="F216" s="12">
        <v>5399.6043314912731</v>
      </c>
      <c r="G216" s="12">
        <f t="shared" si="6"/>
        <v>24573.896271063386</v>
      </c>
      <c r="H216" s="12">
        <f t="shared" si="7"/>
        <v>8.155956279808624</v>
      </c>
    </row>
    <row r="217" spans="1:8" s="1" customFormat="1" ht="15.45" customHeight="1">
      <c r="A217" s="95" t="s">
        <v>220</v>
      </c>
      <c r="B217" s="96">
        <v>3179</v>
      </c>
      <c r="C217" s="12">
        <v>0</v>
      </c>
      <c r="D217" s="12">
        <v>0</v>
      </c>
      <c r="E217" s="12">
        <v>0</v>
      </c>
      <c r="F217" s="12">
        <v>0</v>
      </c>
      <c r="G217" s="12">
        <f t="shared" si="6"/>
        <v>0</v>
      </c>
      <c r="H217" s="12">
        <f t="shared" si="7"/>
        <v>0</v>
      </c>
    </row>
    <row r="218" spans="1:8" s="1" customFormat="1" ht="15.45" customHeight="1">
      <c r="A218" s="20" t="s">
        <v>221</v>
      </c>
      <c r="B218" s="21">
        <v>3208</v>
      </c>
      <c r="C218" s="12">
        <v>6946.4331326458723</v>
      </c>
      <c r="D218" s="12">
        <v>0</v>
      </c>
      <c r="E218" s="12">
        <v>0</v>
      </c>
      <c r="F218" s="12">
        <v>5749.0642865662148</v>
      </c>
      <c r="G218" s="12">
        <f t="shared" si="6"/>
        <v>12695.497419212086</v>
      </c>
      <c r="H218" s="12">
        <f t="shared" si="7"/>
        <v>3.9574493202032688</v>
      </c>
    </row>
    <row r="219" spans="1:8" s="1" customFormat="1" ht="15.45" customHeight="1">
      <c r="A219" s="20" t="s">
        <v>222</v>
      </c>
      <c r="B219" s="21">
        <v>2708</v>
      </c>
      <c r="C219" s="12">
        <v>5863.7596394030616</v>
      </c>
      <c r="D219" s="12">
        <v>5888.1411371624636</v>
      </c>
      <c r="E219" s="12">
        <v>0</v>
      </c>
      <c r="F219" s="12">
        <v>4853.0131197073906</v>
      </c>
      <c r="G219" s="12">
        <f t="shared" si="6"/>
        <v>16604.913896272916</v>
      </c>
      <c r="H219" s="12">
        <f t="shared" si="7"/>
        <v>6.1317998139855669</v>
      </c>
    </row>
    <row r="220" spans="1:8" s="1" customFormat="1" ht="15.45" customHeight="1">
      <c r="A220" s="20" t="s">
        <v>223</v>
      </c>
      <c r="B220" s="21">
        <v>4407</v>
      </c>
      <c r="C220" s="12">
        <v>9542.684169442131</v>
      </c>
      <c r="D220" s="12">
        <v>0</v>
      </c>
      <c r="E220" s="12">
        <v>0</v>
      </c>
      <c r="F220" s="12">
        <v>0</v>
      </c>
      <c r="G220" s="12">
        <f t="shared" si="6"/>
        <v>9542.684169442131</v>
      </c>
      <c r="H220" s="12">
        <f t="shared" si="7"/>
        <v>2.1653469864856207</v>
      </c>
    </row>
    <row r="221" spans="1:8" s="1" customFormat="1" ht="15.45" customHeight="1">
      <c r="A221" s="20" t="s">
        <v>224</v>
      </c>
      <c r="B221" s="21">
        <v>3150</v>
      </c>
      <c r="C221" s="12">
        <v>6820.8430074297066</v>
      </c>
      <c r="D221" s="12">
        <v>6849.2040554142404</v>
      </c>
      <c r="E221" s="12">
        <v>6376.0928673426315</v>
      </c>
      <c r="F221" s="12">
        <v>5645.1223512105917</v>
      </c>
      <c r="G221" s="12">
        <f t="shared" si="6"/>
        <v>25691.262281397168</v>
      </c>
      <c r="H221" s="12">
        <f t="shared" si="7"/>
        <v>8.155956279808624</v>
      </c>
    </row>
    <row r="222" spans="1:8" s="1" customFormat="1" ht="15.45" customHeight="1">
      <c r="A222" s="20" t="s">
        <v>225</v>
      </c>
      <c r="B222" s="21">
        <v>4039</v>
      </c>
      <c r="C222" s="12">
        <v>0</v>
      </c>
      <c r="D222" s="12">
        <v>0</v>
      </c>
      <c r="E222" s="12">
        <v>8175.5679654593296</v>
      </c>
      <c r="F222" s="12">
        <v>7238.3013258855808</v>
      </c>
      <c r="G222" s="12">
        <f t="shared" si="6"/>
        <v>15413.86929134491</v>
      </c>
      <c r="H222" s="12">
        <f t="shared" si="7"/>
        <v>3.8162587995407056</v>
      </c>
    </row>
    <row r="223" spans="1:8" s="1" customFormat="1" ht="15.45" customHeight="1">
      <c r="A223" s="20" t="s">
        <v>226</v>
      </c>
      <c r="B223" s="21">
        <v>1226</v>
      </c>
      <c r="C223" s="12">
        <v>2654.7154054313714</v>
      </c>
      <c r="D223" s="12">
        <v>2665.7537053770975</v>
      </c>
      <c r="E223" s="12">
        <v>2481.6158270990686</v>
      </c>
      <c r="F223" s="12">
        <v>2197.1174611378365</v>
      </c>
      <c r="G223" s="12">
        <f t="shared" si="6"/>
        <v>9999.2023990453745</v>
      </c>
      <c r="H223" s="12">
        <f t="shared" si="7"/>
        <v>8.1559562798086258</v>
      </c>
    </row>
    <row r="224" spans="1:8" s="1" customFormat="1" ht="15.45" customHeight="1">
      <c r="A224" s="20" t="s">
        <v>227</v>
      </c>
      <c r="B224" s="21">
        <v>2195</v>
      </c>
      <c r="C224" s="12">
        <v>0</v>
      </c>
      <c r="D224" s="12">
        <v>4772.6993338521452</v>
      </c>
      <c r="E224" s="12">
        <v>0</v>
      </c>
      <c r="F224" s="12">
        <v>3933.6646225102377</v>
      </c>
      <c r="G224" s="12">
        <f t="shared" si="6"/>
        <v>8706.3639563623838</v>
      </c>
      <c r="H224" s="12">
        <f t="shared" si="7"/>
        <v>3.9664528274999471</v>
      </c>
    </row>
    <row r="225" spans="1:8" s="1" customFormat="1" ht="15.45" customHeight="1">
      <c r="A225" s="20" t="s">
        <v>228</v>
      </c>
      <c r="B225" s="21">
        <v>2284</v>
      </c>
      <c r="C225" s="12">
        <v>4945.6525171331577</v>
      </c>
      <c r="D225" s="12">
        <v>4966.2165277987697</v>
      </c>
      <c r="E225" s="12">
        <v>4623.173367939864</v>
      </c>
      <c r="F225" s="12">
        <v>4093.1617302111081</v>
      </c>
      <c r="G225" s="12">
        <f t="shared" si="6"/>
        <v>18628.204143082898</v>
      </c>
      <c r="H225" s="12">
        <f t="shared" si="7"/>
        <v>8.155956279808624</v>
      </c>
    </row>
    <row r="226" spans="1:8" s="1" customFormat="1" ht="15.45" customHeight="1">
      <c r="A226" s="20" t="s">
        <v>229</v>
      </c>
      <c r="B226" s="21">
        <v>4042</v>
      </c>
      <c r="C226" s="12">
        <v>8752.3325193748806</v>
      </c>
      <c r="D226" s="12">
        <v>8788.7246958680498</v>
      </c>
      <c r="E226" s="12">
        <v>8181.6404348567994</v>
      </c>
      <c r="F226" s="12">
        <v>0</v>
      </c>
      <c r="G226" s="12">
        <f t="shared" si="6"/>
        <v>25722.69765009973</v>
      </c>
      <c r="H226" s="12">
        <f t="shared" si="7"/>
        <v>6.3638539460909769</v>
      </c>
    </row>
    <row r="227" spans="1:8" s="1" customFormat="1" ht="15.45" customHeight="1">
      <c r="A227" s="95" t="s">
        <v>230</v>
      </c>
      <c r="B227" s="96">
        <v>120</v>
      </c>
      <c r="C227" s="12">
        <v>0</v>
      </c>
      <c r="D227" s="12">
        <v>0</v>
      </c>
      <c r="E227" s="12">
        <v>0</v>
      </c>
      <c r="F227" s="12">
        <v>0</v>
      </c>
      <c r="G227" s="12">
        <f t="shared" si="6"/>
        <v>0</v>
      </c>
      <c r="H227" s="12">
        <f t="shared" si="7"/>
        <v>0</v>
      </c>
    </row>
    <row r="228" spans="1:8" s="1" customFormat="1" ht="15.45" customHeight="1">
      <c r="A228" s="20" t="s">
        <v>231</v>
      </c>
      <c r="B228" s="21">
        <v>4587</v>
      </c>
      <c r="C228" s="12">
        <v>9932.4466270095436</v>
      </c>
      <c r="D228" s="12">
        <v>0</v>
      </c>
      <c r="E228" s="12">
        <v>9284.805708730366</v>
      </c>
      <c r="F228" s="12">
        <v>0</v>
      </c>
      <c r="G228" s="12">
        <f t="shared" si="6"/>
        <v>19217.252335739911</v>
      </c>
      <c r="H228" s="12">
        <f t="shared" si="7"/>
        <v>4.1895034523086796</v>
      </c>
    </row>
    <row r="229" spans="1:8" s="1" customFormat="1" ht="15.45" customHeight="1">
      <c r="A229" s="95" t="s">
        <v>232</v>
      </c>
      <c r="B229" s="96">
        <v>4643</v>
      </c>
      <c r="C229" s="12">
        <v>0</v>
      </c>
      <c r="D229" s="12">
        <v>0</v>
      </c>
      <c r="E229" s="12">
        <v>0</v>
      </c>
      <c r="F229" s="12">
        <v>0</v>
      </c>
      <c r="G229" s="12">
        <f t="shared" si="6"/>
        <v>0</v>
      </c>
      <c r="H229" s="12">
        <f t="shared" si="7"/>
        <v>0</v>
      </c>
    </row>
    <row r="230" spans="1:8" s="1" customFormat="1" ht="15.45" customHeight="1">
      <c r="A230" s="20" t="s">
        <v>233</v>
      </c>
      <c r="B230" s="21">
        <v>2352</v>
      </c>
      <c r="C230" s="12">
        <v>5092.8961122141809</v>
      </c>
      <c r="D230" s="12">
        <v>0</v>
      </c>
      <c r="E230" s="12">
        <v>4760.816007615831</v>
      </c>
      <c r="F230" s="12">
        <v>0</v>
      </c>
      <c r="G230" s="12">
        <f t="shared" si="6"/>
        <v>9853.7121198300119</v>
      </c>
      <c r="H230" s="12">
        <f t="shared" si="7"/>
        <v>4.1895034523086787</v>
      </c>
    </row>
    <row r="231" spans="1:8" s="1" customFormat="1" ht="15.45" customHeight="1">
      <c r="A231" s="20" t="s">
        <v>234</v>
      </c>
      <c r="B231" s="21">
        <v>2392</v>
      </c>
      <c r="C231" s="12">
        <v>0</v>
      </c>
      <c r="D231" s="12">
        <v>5201.0463811272575</v>
      </c>
      <c r="E231" s="12">
        <v>4841.7822662487542</v>
      </c>
      <c r="F231" s="12">
        <v>4286.7087822526137</v>
      </c>
      <c r="G231" s="12">
        <f t="shared" si="6"/>
        <v>14329.537429628626</v>
      </c>
      <c r="H231" s="12">
        <f t="shared" si="7"/>
        <v>5.9906092933230042</v>
      </c>
    </row>
    <row r="232" spans="1:8" s="1" customFormat="1" ht="15.45" customHeight="1">
      <c r="A232" s="20" t="s">
        <v>235</v>
      </c>
      <c r="B232" s="21">
        <v>13641</v>
      </c>
      <c r="C232" s="12">
        <v>29537.498242650356</v>
      </c>
      <c r="D232" s="12">
        <v>29660.315085684335</v>
      </c>
      <c r="E232" s="12">
        <v>27611.518350292332</v>
      </c>
      <c r="F232" s="12">
        <v>24446.067934242437</v>
      </c>
      <c r="G232" s="12">
        <f t="shared" si="6"/>
        <v>111255.39961286947</v>
      </c>
      <c r="H232" s="12">
        <f t="shared" si="7"/>
        <v>8.1559562798086258</v>
      </c>
    </row>
    <row r="233" spans="1:8" s="1" customFormat="1" ht="15.45" customHeight="1">
      <c r="A233" s="20" t="s">
        <v>236</v>
      </c>
      <c r="B233" s="21">
        <v>3751</v>
      </c>
      <c r="C233" s="12">
        <v>8122.2165463075644</v>
      </c>
      <c r="D233" s="12">
        <v>8155.9887021774011</v>
      </c>
      <c r="E233" s="12">
        <v>7592.6109033022894</v>
      </c>
      <c r="F233" s="12">
        <v>6722.1758537748974</v>
      </c>
      <c r="G233" s="12">
        <f t="shared" si="6"/>
        <v>30592.992005562155</v>
      </c>
      <c r="H233" s="12">
        <f t="shared" si="7"/>
        <v>8.1559562798086258</v>
      </c>
    </row>
    <row r="234" spans="1:8" s="1" customFormat="1" ht="15.45" customHeight="1">
      <c r="A234" s="95" t="s">
        <v>9</v>
      </c>
      <c r="B234" s="96">
        <v>7867</v>
      </c>
      <c r="C234" s="12">
        <v>0</v>
      </c>
      <c r="D234" s="12">
        <v>0</v>
      </c>
      <c r="E234" s="12">
        <v>0</v>
      </c>
      <c r="F234" s="12">
        <v>0</v>
      </c>
      <c r="G234" s="12">
        <f t="shared" si="6"/>
        <v>0</v>
      </c>
      <c r="H234" s="12">
        <f t="shared" si="7"/>
        <v>0</v>
      </c>
    </row>
    <row r="235" spans="1:8" s="1" customFormat="1" ht="15.45" customHeight="1">
      <c r="A235" s="20" t="s">
        <v>237</v>
      </c>
      <c r="B235" s="21">
        <v>1962</v>
      </c>
      <c r="C235" s="12">
        <v>4248.4107874847887</v>
      </c>
      <c r="D235" s="12">
        <v>4266.0756688008696</v>
      </c>
      <c r="E235" s="12">
        <v>0</v>
      </c>
      <c r="F235" s="12">
        <v>3516.1047787540256</v>
      </c>
      <c r="G235" s="12">
        <f t="shared" si="6"/>
        <v>12030.591235039683</v>
      </c>
      <c r="H235" s="12">
        <f t="shared" si="7"/>
        <v>6.1317998139855669</v>
      </c>
    </row>
    <row r="236" spans="1:8" s="1" customFormat="1" ht="15.45" customHeight="1">
      <c r="A236" s="20" t="s">
        <v>238</v>
      </c>
      <c r="B236" s="21">
        <v>1706</v>
      </c>
      <c r="C236" s="12">
        <v>0</v>
      </c>
      <c r="D236" s="12">
        <v>3709.441942392601</v>
      </c>
      <c r="E236" s="12">
        <v>3453.2109306941366</v>
      </c>
      <c r="F236" s="12">
        <v>3057.3265813223074</v>
      </c>
      <c r="G236" s="12">
        <f t="shared" si="6"/>
        <v>10219.979454409046</v>
      </c>
      <c r="H236" s="12">
        <f t="shared" si="7"/>
        <v>5.9906092933230042</v>
      </c>
    </row>
    <row r="237" spans="1:8" s="1" customFormat="1" ht="15.45" customHeight="1">
      <c r="A237" s="20" t="s">
        <v>239</v>
      </c>
      <c r="B237" s="21">
        <v>3946</v>
      </c>
      <c r="C237" s="12">
        <v>8544.4592086722605</v>
      </c>
      <c r="D237" s="12">
        <v>0</v>
      </c>
      <c r="E237" s="12">
        <v>7987.3214141377848</v>
      </c>
      <c r="F237" s="12">
        <v>7071.6358088498391</v>
      </c>
      <c r="G237" s="12">
        <f t="shared" si="6"/>
        <v>23603.416431659884</v>
      </c>
      <c r="H237" s="12">
        <f t="shared" si="7"/>
        <v>5.9816057860263259</v>
      </c>
    </row>
    <row r="238" spans="1:8" s="1" customFormat="1" ht="15.45" customHeight="1">
      <c r="A238" s="20" t="s">
        <v>306</v>
      </c>
      <c r="B238" s="21">
        <v>6506</v>
      </c>
      <c r="C238" s="12">
        <v>14087.747494075451</v>
      </c>
      <c r="D238" s="12">
        <v>14146.324312547633</v>
      </c>
      <c r="E238" s="12">
        <v>13169.161966644813</v>
      </c>
      <c r="F238" s="12">
        <v>11659.417783167019</v>
      </c>
      <c r="G238" s="12">
        <f t="shared" si="6"/>
        <v>53062.651556434917</v>
      </c>
      <c r="H238" s="12">
        <f t="shared" si="7"/>
        <v>8.1559562798086258</v>
      </c>
    </row>
    <row r="239" spans="1:8" s="1" customFormat="1" ht="15.45" customHeight="1">
      <c r="A239" s="20" t="s">
        <v>240</v>
      </c>
      <c r="B239" s="21">
        <v>6333</v>
      </c>
      <c r="C239" s="12">
        <v>13713.142465413437</v>
      </c>
      <c r="D239" s="12">
        <v>0</v>
      </c>
      <c r="E239" s="12">
        <v>12818.982898057424</v>
      </c>
      <c r="F239" s="12">
        <v>11349.384079433865</v>
      </c>
      <c r="G239" s="12">
        <f t="shared" si="6"/>
        <v>37881.509442904731</v>
      </c>
      <c r="H239" s="12">
        <f t="shared" si="7"/>
        <v>5.9816057860263276</v>
      </c>
    </row>
    <row r="240" spans="1:8" s="1" customFormat="1" ht="15.45" customHeight="1">
      <c r="A240" s="20" t="s">
        <v>241</v>
      </c>
      <c r="B240" s="21">
        <v>5568</v>
      </c>
      <c r="C240" s="12">
        <v>12056.652020751939</v>
      </c>
      <c r="D240" s="12">
        <v>0</v>
      </c>
      <c r="E240" s="12">
        <v>11270.503201702784</v>
      </c>
      <c r="F240" s="12">
        <v>9978.4257941398646</v>
      </c>
      <c r="G240" s="12">
        <f t="shared" si="6"/>
        <v>33305.581016594588</v>
      </c>
      <c r="H240" s="12">
        <f t="shared" si="7"/>
        <v>5.9816057860263268</v>
      </c>
    </row>
    <row r="241" spans="1:8" s="1" customFormat="1" ht="15.45" customHeight="1">
      <c r="A241" s="20" t="s">
        <v>242</v>
      </c>
      <c r="B241" s="21">
        <v>5467</v>
      </c>
      <c r="C241" s="12">
        <v>0</v>
      </c>
      <c r="D241" s="12">
        <v>11887.174149507824</v>
      </c>
      <c r="E241" s="12">
        <v>0</v>
      </c>
      <c r="F241" s="12">
        <v>9797.4234584343812</v>
      </c>
      <c r="G241" s="12">
        <f t="shared" si="6"/>
        <v>21684.597607942203</v>
      </c>
      <c r="H241" s="12">
        <f t="shared" si="7"/>
        <v>3.9664528274999458</v>
      </c>
    </row>
    <row r="242" spans="1:8" s="1" customFormat="1" ht="15.45" customHeight="1">
      <c r="A242" s="20" t="s">
        <v>243</v>
      </c>
      <c r="B242" s="21">
        <v>3469</v>
      </c>
      <c r="C242" s="12">
        <v>0</v>
      </c>
      <c r="D242" s="12">
        <v>7542.821862930793</v>
      </c>
      <c r="E242" s="12">
        <v>7021.7987799401872</v>
      </c>
      <c r="F242" s="12">
        <v>6216.8029956665214</v>
      </c>
      <c r="G242" s="12">
        <f t="shared" si="6"/>
        <v>20781.423638537504</v>
      </c>
      <c r="H242" s="12">
        <f t="shared" si="7"/>
        <v>5.9906092933230051</v>
      </c>
    </row>
    <row r="243" spans="1:8" s="1" customFormat="1" ht="15.45" customHeight="1">
      <c r="A243" s="95" t="s">
        <v>244</v>
      </c>
      <c r="B243" s="96">
        <v>1429</v>
      </c>
      <c r="C243" s="12">
        <v>0</v>
      </c>
      <c r="D243" s="12">
        <v>0</v>
      </c>
      <c r="E243" s="12">
        <v>0</v>
      </c>
      <c r="F243" s="12">
        <v>0</v>
      </c>
      <c r="G243" s="12">
        <f t="shared" si="6"/>
        <v>0</v>
      </c>
      <c r="H243" s="12">
        <f t="shared" si="7"/>
        <v>0</v>
      </c>
    </row>
    <row r="244" spans="1:8" s="1" customFormat="1" ht="15.45" customHeight="1">
      <c r="A244" s="20" t="s">
        <v>245</v>
      </c>
      <c r="B244" s="21">
        <v>2282</v>
      </c>
      <c r="C244" s="12">
        <v>4941.3218231601877</v>
      </c>
      <c r="D244" s="12">
        <v>4961.8678268112053</v>
      </c>
      <c r="E244" s="12">
        <v>4619.1250550082177</v>
      </c>
      <c r="F244" s="12">
        <v>4089.5775255436729</v>
      </c>
      <c r="G244" s="12">
        <f t="shared" si="6"/>
        <v>18611.892230523285</v>
      </c>
      <c r="H244" s="12">
        <f t="shared" si="7"/>
        <v>8.1559562798086258</v>
      </c>
    </row>
    <row r="245" spans="1:8" s="1" customFormat="1" ht="15.45" customHeight="1">
      <c r="A245" s="20" t="s">
        <v>246</v>
      </c>
      <c r="B245" s="21">
        <v>1724</v>
      </c>
      <c r="C245" s="12">
        <v>3733.0582047012103</v>
      </c>
      <c r="D245" s="12">
        <v>0</v>
      </c>
      <c r="E245" s="12">
        <v>0</v>
      </c>
      <c r="F245" s="12">
        <v>0</v>
      </c>
      <c r="G245" s="12">
        <f t="shared" si="6"/>
        <v>3733.0582047012103</v>
      </c>
      <c r="H245" s="12">
        <f t="shared" si="7"/>
        <v>2.1653469864856207</v>
      </c>
    </row>
    <row r="246" spans="1:8" s="1" customFormat="1" ht="15.45" customHeight="1">
      <c r="A246" s="20" t="s">
        <v>247</v>
      </c>
      <c r="B246" s="21">
        <v>2207</v>
      </c>
      <c r="C246" s="12">
        <v>4778.9207991737658</v>
      </c>
      <c r="D246" s="12">
        <v>4798.7915397775323</v>
      </c>
      <c r="E246" s="12">
        <v>4467.3133200714883</v>
      </c>
      <c r="F246" s="12">
        <v>3955.1698505148493</v>
      </c>
      <c r="G246" s="12">
        <f t="shared" si="6"/>
        <v>18000.195509537636</v>
      </c>
      <c r="H246" s="12">
        <f t="shared" si="7"/>
        <v>8.1559562798086258</v>
      </c>
    </row>
    <row r="247" spans="1:8" s="1" customFormat="1" ht="15.45" customHeight="1">
      <c r="A247" s="20" t="s">
        <v>248</v>
      </c>
      <c r="B247" s="21">
        <v>6396</v>
      </c>
      <c r="C247" s="12">
        <v>13849.559325562032</v>
      </c>
      <c r="D247" s="12">
        <v>13907.145758231582</v>
      </c>
      <c r="E247" s="12">
        <v>12946.504755404276</v>
      </c>
      <c r="F247" s="12">
        <v>11462.286526458076</v>
      </c>
      <c r="G247" s="12">
        <f t="shared" si="6"/>
        <v>52165.496365655963</v>
      </c>
      <c r="H247" s="12">
        <f t="shared" si="7"/>
        <v>8.155956279808624</v>
      </c>
    </row>
    <row r="248" spans="1:8" s="1" customFormat="1" ht="15.45" customHeight="1">
      <c r="A248" s="20" t="s">
        <v>249</v>
      </c>
      <c r="B248" s="21">
        <v>1602</v>
      </c>
      <c r="C248" s="12">
        <v>0</v>
      </c>
      <c r="D248" s="12">
        <v>3483.3094910392419</v>
      </c>
      <c r="E248" s="12">
        <v>3242.6986582485383</v>
      </c>
      <c r="F248" s="12">
        <v>2870.9479386156722</v>
      </c>
      <c r="G248" s="12">
        <f t="shared" si="6"/>
        <v>9596.9560879034525</v>
      </c>
      <c r="H248" s="12">
        <f t="shared" si="7"/>
        <v>5.9906092933230042</v>
      </c>
    </row>
    <row r="249" spans="1:8" s="1" customFormat="1" ht="15.45" customHeight="1">
      <c r="A249" s="20" t="s">
        <v>250</v>
      </c>
      <c r="B249" s="21">
        <v>2655</v>
      </c>
      <c r="C249" s="12">
        <v>5748.9962491193237</v>
      </c>
      <c r="D249" s="12">
        <v>5772.9005609920023</v>
      </c>
      <c r="E249" s="12">
        <v>5374.1354167602185</v>
      </c>
      <c r="F249" s="12">
        <v>4758.0316960203554</v>
      </c>
      <c r="G249" s="12">
        <f t="shared" si="6"/>
        <v>21654.063922891903</v>
      </c>
      <c r="H249" s="12">
        <f t="shared" si="7"/>
        <v>8.1559562798086258</v>
      </c>
    </row>
    <row r="250" spans="1:8" s="1" customFormat="1" ht="15.45" customHeight="1">
      <c r="A250" s="20" t="s">
        <v>251</v>
      </c>
      <c r="B250" s="21">
        <v>7485</v>
      </c>
      <c r="C250" s="12">
        <v>16207.622193844873</v>
      </c>
      <c r="D250" s="12">
        <v>16275.013445960503</v>
      </c>
      <c r="E250" s="12">
        <v>15150.811146685586</v>
      </c>
      <c r="F250" s="12">
        <v>13413.885967876595</v>
      </c>
      <c r="G250" s="12">
        <f t="shared" si="6"/>
        <v>61047.332754367555</v>
      </c>
      <c r="H250" s="12">
        <f t="shared" si="7"/>
        <v>8.155956279808624</v>
      </c>
    </row>
    <row r="251" spans="1:8" s="1" customFormat="1" ht="15.45" customHeight="1">
      <c r="A251" s="20" t="s">
        <v>252</v>
      </c>
      <c r="B251" s="21">
        <v>2190</v>
      </c>
      <c r="C251" s="12">
        <v>0</v>
      </c>
      <c r="D251" s="12">
        <v>4761.8275813832333</v>
      </c>
      <c r="E251" s="12">
        <v>4432.9026601524965</v>
      </c>
      <c r="F251" s="12">
        <v>3924.7041108416493</v>
      </c>
      <c r="G251" s="12">
        <f t="shared" si="6"/>
        <v>13119.434352377379</v>
      </c>
      <c r="H251" s="12">
        <f t="shared" si="7"/>
        <v>5.9906092933230042</v>
      </c>
    </row>
    <row r="252" spans="1:8" s="1" customFormat="1" ht="15.45" customHeight="1">
      <c r="A252" s="20" t="s">
        <v>253</v>
      </c>
      <c r="B252" s="21">
        <v>1235</v>
      </c>
      <c r="C252" s="12">
        <v>0</v>
      </c>
      <c r="D252" s="12">
        <v>0</v>
      </c>
      <c r="E252" s="12">
        <v>2499.8332352914763</v>
      </c>
      <c r="F252" s="12">
        <v>0</v>
      </c>
      <c r="G252" s="12">
        <f t="shared" si="6"/>
        <v>2499.8332352914763</v>
      </c>
      <c r="H252" s="12">
        <f t="shared" si="7"/>
        <v>2.0241564658230575</v>
      </c>
    </row>
    <row r="253" spans="1:8" s="1" customFormat="1" ht="15.45" customHeight="1">
      <c r="A253" s="20" t="s">
        <v>254</v>
      </c>
      <c r="B253" s="21">
        <v>7040</v>
      </c>
      <c r="C253" s="12">
        <v>15244.042784858771</v>
      </c>
      <c r="D253" s="12">
        <v>15307.427476227382</v>
      </c>
      <c r="E253" s="12">
        <v>14250.061519394327</v>
      </c>
      <c r="F253" s="12">
        <v>12616.400429372243</v>
      </c>
      <c r="G253" s="12">
        <f t="shared" si="6"/>
        <v>57417.932209852719</v>
      </c>
      <c r="H253" s="12">
        <f t="shared" si="7"/>
        <v>8.155956279808624</v>
      </c>
    </row>
    <row r="254" spans="1:8" s="1" customFormat="1" ht="15.45" customHeight="1">
      <c r="A254" s="20" t="s">
        <v>255</v>
      </c>
      <c r="B254" s="21">
        <v>8342</v>
      </c>
      <c r="C254" s="12">
        <v>18063.324561263049</v>
      </c>
      <c r="D254" s="12">
        <v>0</v>
      </c>
      <c r="E254" s="12">
        <v>16885.513237895946</v>
      </c>
      <c r="F254" s="12">
        <v>14949.717667872621</v>
      </c>
      <c r="G254" s="12">
        <f t="shared" si="6"/>
        <v>49898.55546703162</v>
      </c>
      <c r="H254" s="12">
        <f t="shared" si="7"/>
        <v>5.9816057860263268</v>
      </c>
    </row>
    <row r="255" spans="1:8" s="1" customFormat="1" ht="15.45" customHeight="1">
      <c r="A255" s="20" t="s">
        <v>256</v>
      </c>
      <c r="B255" s="21">
        <v>2886</v>
      </c>
      <c r="C255" s="12">
        <v>0</v>
      </c>
      <c r="D255" s="12">
        <v>0</v>
      </c>
      <c r="E255" s="12">
        <v>5841.7155603653446</v>
      </c>
      <c r="F255" s="12">
        <v>5172.0073351091323</v>
      </c>
      <c r="G255" s="12">
        <f t="shared" si="6"/>
        <v>11013.722895474477</v>
      </c>
      <c r="H255" s="12">
        <f t="shared" si="7"/>
        <v>3.8162587995407056</v>
      </c>
    </row>
    <row r="256" spans="1:8" s="1" customFormat="1" ht="15.45" customHeight="1">
      <c r="A256" s="20" t="s">
        <v>257</v>
      </c>
      <c r="B256" s="21">
        <v>4305</v>
      </c>
      <c r="C256" s="12">
        <v>0</v>
      </c>
      <c r="D256" s="12">
        <v>9360.5788757327937</v>
      </c>
      <c r="E256" s="12">
        <v>8713.9935853682637</v>
      </c>
      <c r="F256" s="12">
        <v>7715.0005466544753</v>
      </c>
      <c r="G256" s="12">
        <f t="shared" si="6"/>
        <v>25789.573007755534</v>
      </c>
      <c r="H256" s="12">
        <f t="shared" si="7"/>
        <v>5.9906092933230042</v>
      </c>
    </row>
    <row r="257" spans="1:8" s="1" customFormat="1" ht="15.45" customHeight="1">
      <c r="A257" s="95" t="s">
        <v>258</v>
      </c>
      <c r="B257" s="96">
        <v>1393</v>
      </c>
      <c r="C257" s="12">
        <v>0</v>
      </c>
      <c r="D257" s="12">
        <v>0</v>
      </c>
      <c r="E257" s="12">
        <v>0</v>
      </c>
      <c r="F257" s="12">
        <v>0</v>
      </c>
      <c r="G257" s="12">
        <f t="shared" si="6"/>
        <v>0</v>
      </c>
      <c r="H257" s="12">
        <f t="shared" si="7"/>
        <v>0</v>
      </c>
    </row>
    <row r="258" spans="1:8" s="1" customFormat="1" ht="15.45" customHeight="1">
      <c r="A258" s="95" t="s">
        <v>259</v>
      </c>
      <c r="B258" s="96">
        <v>3214</v>
      </c>
      <c r="C258" s="12">
        <v>0</v>
      </c>
      <c r="D258" s="12">
        <v>0</v>
      </c>
      <c r="E258" s="12">
        <v>0</v>
      </c>
      <c r="F258" s="12">
        <v>0</v>
      </c>
      <c r="G258" s="12">
        <f t="shared" si="6"/>
        <v>0</v>
      </c>
      <c r="H258" s="12">
        <f t="shared" si="7"/>
        <v>0</v>
      </c>
    </row>
    <row r="259" spans="1:8" s="1" customFormat="1" ht="15.45" customHeight="1">
      <c r="A259" s="20" t="s">
        <v>260</v>
      </c>
      <c r="B259" s="21">
        <v>3266</v>
      </c>
      <c r="C259" s="12">
        <v>7072.023257862038</v>
      </c>
      <c r="D259" s="12">
        <v>7101.4287126929867</v>
      </c>
      <c r="E259" s="12">
        <v>6610.8950173781068</v>
      </c>
      <c r="F259" s="12">
        <v>0</v>
      </c>
      <c r="G259" s="12">
        <f t="shared" si="6"/>
        <v>20784.346987933131</v>
      </c>
      <c r="H259" s="12">
        <f t="shared" si="7"/>
        <v>6.3638539460909769</v>
      </c>
    </row>
    <row r="260" spans="1:8" s="1" customFormat="1" ht="15.45" customHeight="1">
      <c r="A260" s="20" t="s">
        <v>261</v>
      </c>
      <c r="B260" s="21">
        <v>1800</v>
      </c>
      <c r="C260" s="12">
        <v>3897.6245756741178</v>
      </c>
      <c r="D260" s="12">
        <v>3913.8308888081374</v>
      </c>
      <c r="E260" s="12">
        <v>3643.481638481504</v>
      </c>
      <c r="F260" s="12">
        <v>3225.7842006917663</v>
      </c>
      <c r="G260" s="12">
        <f t="shared" ref="G260:G281" si="8">C260+D260+E260+F260</f>
        <v>14680.721303655526</v>
      </c>
      <c r="H260" s="12">
        <f t="shared" ref="H260:H281" si="9">G260/B260</f>
        <v>8.1559562798086258</v>
      </c>
    </row>
    <row r="261" spans="1:8" s="1" customFormat="1" ht="15.45" customHeight="1">
      <c r="A261" s="20" t="s">
        <v>262</v>
      </c>
      <c r="B261" s="21">
        <v>3451</v>
      </c>
      <c r="C261" s="12">
        <v>7472.6124503618776</v>
      </c>
      <c r="D261" s="12">
        <v>7503.6835540427119</v>
      </c>
      <c r="E261" s="12">
        <v>6985.3639635553718</v>
      </c>
      <c r="F261" s="12">
        <v>6184.5451536596029</v>
      </c>
      <c r="G261" s="12">
        <f t="shared" si="8"/>
        <v>28146.205121619561</v>
      </c>
      <c r="H261" s="12">
        <f t="shared" si="9"/>
        <v>8.155956279808624</v>
      </c>
    </row>
    <row r="262" spans="1:8" s="1" customFormat="1" ht="15.45" customHeight="1">
      <c r="A262" s="20" t="s">
        <v>263</v>
      </c>
      <c r="B262" s="21">
        <v>3455</v>
      </c>
      <c r="C262" s="12">
        <v>0</v>
      </c>
      <c r="D262" s="12">
        <v>7512.3809560178415</v>
      </c>
      <c r="E262" s="12">
        <v>0</v>
      </c>
      <c r="F262" s="12">
        <v>6191.7135629944742</v>
      </c>
      <c r="G262" s="12">
        <f t="shared" si="8"/>
        <v>13704.094519012317</v>
      </c>
      <c r="H262" s="12">
        <f t="shared" si="9"/>
        <v>3.9664528274999471</v>
      </c>
    </row>
    <row r="263" spans="1:8" s="1" customFormat="1" ht="15.45" customHeight="1">
      <c r="A263" s="20" t="s">
        <v>264</v>
      </c>
      <c r="B263" s="21">
        <v>3754</v>
      </c>
      <c r="C263" s="12">
        <v>8128.7125872670213</v>
      </c>
      <c r="D263" s="12">
        <v>8162.5117536587477</v>
      </c>
      <c r="E263" s="12">
        <v>7598.6833726997584</v>
      </c>
      <c r="F263" s="12">
        <v>6727.5521607760511</v>
      </c>
      <c r="G263" s="12">
        <f t="shared" si="8"/>
        <v>30617.459874401575</v>
      </c>
      <c r="H263" s="12">
        <f t="shared" si="9"/>
        <v>8.155956279808624</v>
      </c>
    </row>
    <row r="264" spans="1:8" s="1" customFormat="1" ht="15.45" customHeight="1">
      <c r="A264" s="20" t="s">
        <v>265</v>
      </c>
      <c r="B264" s="21">
        <v>2131</v>
      </c>
      <c r="C264" s="12">
        <v>4614.3544282008588</v>
      </c>
      <c r="D264" s="12">
        <v>0</v>
      </c>
      <c r="E264" s="12">
        <v>4313.4774286689353</v>
      </c>
      <c r="F264" s="12">
        <v>3818.970073152308</v>
      </c>
      <c r="G264" s="12">
        <f t="shared" si="8"/>
        <v>12746.801930022102</v>
      </c>
      <c r="H264" s="12">
        <f t="shared" si="9"/>
        <v>5.9816057860263268</v>
      </c>
    </row>
    <row r="265" spans="1:8" s="1" customFormat="1" ht="15.45" customHeight="1">
      <c r="A265" s="20" t="s">
        <v>266</v>
      </c>
      <c r="B265" s="21">
        <v>1437</v>
      </c>
      <c r="C265" s="12">
        <v>3111.6036195798374</v>
      </c>
      <c r="D265" s="12">
        <v>3124.5416595651627</v>
      </c>
      <c r="E265" s="12">
        <v>0</v>
      </c>
      <c r="F265" s="12">
        <v>2575.2510535522601</v>
      </c>
      <c r="G265" s="12">
        <f t="shared" si="8"/>
        <v>8811.3963326972607</v>
      </c>
      <c r="H265" s="12">
        <f t="shared" si="9"/>
        <v>6.1317998139855678</v>
      </c>
    </row>
    <row r="266" spans="1:8" s="1" customFormat="1" ht="15.45" customHeight="1">
      <c r="A266" s="20" t="s">
        <v>267</v>
      </c>
      <c r="B266" s="21">
        <v>3628</v>
      </c>
      <c r="C266" s="12">
        <v>7855.8788669698333</v>
      </c>
      <c r="D266" s="12">
        <v>0</v>
      </c>
      <c r="E266" s="12">
        <v>7343.6396580060537</v>
      </c>
      <c r="F266" s="12">
        <v>6501.747266727627</v>
      </c>
      <c r="G266" s="12">
        <f t="shared" si="8"/>
        <v>21701.265791703514</v>
      </c>
      <c r="H266" s="12">
        <f t="shared" si="9"/>
        <v>5.9816057860263268</v>
      </c>
    </row>
    <row r="267" spans="1:8" s="1" customFormat="1" ht="15.45" customHeight="1">
      <c r="A267" s="20" t="s">
        <v>268</v>
      </c>
      <c r="B267" s="21">
        <v>4600</v>
      </c>
      <c r="C267" s="12">
        <v>0</v>
      </c>
      <c r="D267" s="12">
        <v>10002.012271398573</v>
      </c>
      <c r="E267" s="12">
        <v>9311.1197427860643</v>
      </c>
      <c r="F267" s="12">
        <v>8243.670735101181</v>
      </c>
      <c r="G267" s="12">
        <f t="shared" si="8"/>
        <v>27556.802749285816</v>
      </c>
      <c r="H267" s="12">
        <f t="shared" si="9"/>
        <v>5.9906092933230033</v>
      </c>
    </row>
    <row r="268" spans="1:8" s="1" customFormat="1" ht="15.45" customHeight="1">
      <c r="A268" s="20" t="s">
        <v>269</v>
      </c>
      <c r="B268" s="21">
        <v>6324</v>
      </c>
      <c r="C268" s="12">
        <v>13693.654342535068</v>
      </c>
      <c r="D268" s="12">
        <v>0</v>
      </c>
      <c r="E268" s="12">
        <v>12800.765489865016</v>
      </c>
      <c r="F268" s="12">
        <v>11333.255158430406</v>
      </c>
      <c r="G268" s="12">
        <f t="shared" si="8"/>
        <v>37827.674990830492</v>
      </c>
      <c r="H268" s="12">
        <f t="shared" si="9"/>
        <v>5.9816057860263268</v>
      </c>
    </row>
    <row r="269" spans="1:8" s="1" customFormat="1" ht="15.45" customHeight="1">
      <c r="A269" s="20" t="s">
        <v>270</v>
      </c>
      <c r="B269" s="21">
        <v>5580</v>
      </c>
      <c r="C269" s="12">
        <v>12082.636184589765</v>
      </c>
      <c r="D269" s="12">
        <v>12132.875755305224</v>
      </c>
      <c r="E269" s="12">
        <v>11294.793079292662</v>
      </c>
      <c r="F269" s="12">
        <v>0</v>
      </c>
      <c r="G269" s="12">
        <f t="shared" si="8"/>
        <v>35510.305019187654</v>
      </c>
      <c r="H269" s="12">
        <f t="shared" si="9"/>
        <v>6.3638539460909778</v>
      </c>
    </row>
    <row r="270" spans="1:8" s="1" customFormat="1" ht="15.45" customHeight="1">
      <c r="A270" s="20" t="s">
        <v>271</v>
      </c>
      <c r="B270" s="21">
        <v>3760</v>
      </c>
      <c r="C270" s="12">
        <v>0</v>
      </c>
      <c r="D270" s="12">
        <v>8175.5578566214417</v>
      </c>
      <c r="E270" s="12">
        <v>7610.8283114946971</v>
      </c>
      <c r="F270" s="12">
        <v>6738.3047747783567</v>
      </c>
      <c r="G270" s="12">
        <f t="shared" si="8"/>
        <v>22524.690942894496</v>
      </c>
      <c r="H270" s="12">
        <f t="shared" si="9"/>
        <v>5.9906092933230042</v>
      </c>
    </row>
    <row r="271" spans="1:8" s="1" customFormat="1" ht="15.45" customHeight="1">
      <c r="A271" s="95" t="s">
        <v>272</v>
      </c>
      <c r="B271" s="96">
        <v>2621</v>
      </c>
      <c r="C271" s="12">
        <v>0</v>
      </c>
      <c r="D271" s="12">
        <v>0</v>
      </c>
      <c r="E271" s="12">
        <v>0</v>
      </c>
      <c r="F271" s="12">
        <v>0</v>
      </c>
      <c r="G271" s="12">
        <f t="shared" si="8"/>
        <v>0</v>
      </c>
      <c r="H271" s="12">
        <f t="shared" si="9"/>
        <v>0</v>
      </c>
    </row>
    <row r="272" spans="1:8" s="1" customFormat="1" ht="15.45" customHeight="1">
      <c r="A272" s="20" t="s">
        <v>273</v>
      </c>
      <c r="B272" s="21">
        <v>6514</v>
      </c>
      <c r="C272" s="12">
        <v>0</v>
      </c>
      <c r="D272" s="12">
        <v>14163.71911649789</v>
      </c>
      <c r="E272" s="12">
        <v>13185.355218371398</v>
      </c>
      <c r="F272" s="12">
        <v>11673.754601836759</v>
      </c>
      <c r="G272" s="12">
        <f t="shared" si="8"/>
        <v>39022.82893670605</v>
      </c>
      <c r="H272" s="12">
        <f t="shared" si="9"/>
        <v>5.9906092933230042</v>
      </c>
    </row>
    <row r="273" spans="1:8" s="1" customFormat="1" ht="15.45" customHeight="1">
      <c r="A273" s="20" t="s">
        <v>274</v>
      </c>
      <c r="B273" s="21">
        <v>2116</v>
      </c>
      <c r="C273" s="12">
        <v>4581.8742234035744</v>
      </c>
      <c r="D273" s="12">
        <v>0</v>
      </c>
      <c r="E273" s="12">
        <v>4283.1150816815898</v>
      </c>
      <c r="F273" s="12">
        <v>3792.0885381465432</v>
      </c>
      <c r="G273" s="12">
        <f t="shared" si="8"/>
        <v>12657.077843231707</v>
      </c>
      <c r="H273" s="12">
        <f t="shared" si="9"/>
        <v>5.9816057860263268</v>
      </c>
    </row>
    <row r="274" spans="1:8" s="1" customFormat="1" ht="15.45" customHeight="1">
      <c r="A274" s="95" t="s">
        <v>275</v>
      </c>
      <c r="B274" s="96">
        <v>2223</v>
      </c>
      <c r="C274" s="12">
        <v>0</v>
      </c>
      <c r="D274" s="12">
        <v>0</v>
      </c>
      <c r="E274" s="12">
        <v>0</v>
      </c>
      <c r="F274" s="12">
        <v>0</v>
      </c>
      <c r="G274" s="12">
        <f t="shared" si="8"/>
        <v>0</v>
      </c>
      <c r="H274" s="12">
        <f t="shared" si="9"/>
        <v>0</v>
      </c>
    </row>
    <row r="275" spans="1:8" s="1" customFormat="1" ht="15.45" customHeight="1">
      <c r="A275" s="20" t="s">
        <v>276</v>
      </c>
      <c r="B275" s="21">
        <v>4191</v>
      </c>
      <c r="C275" s="12">
        <v>9074.9692203612376</v>
      </c>
      <c r="D275" s="12">
        <v>0</v>
      </c>
      <c r="E275" s="12">
        <v>8483.2397482644337</v>
      </c>
      <c r="F275" s="12">
        <v>7510.7008806106624</v>
      </c>
      <c r="G275" s="12">
        <f t="shared" si="8"/>
        <v>25068.909849236334</v>
      </c>
      <c r="H275" s="12">
        <f t="shared" si="9"/>
        <v>5.9816057860263268</v>
      </c>
    </row>
    <row r="276" spans="1:8" s="1" customFormat="1" ht="15.45" customHeight="1">
      <c r="A276" s="20" t="s">
        <v>277</v>
      </c>
      <c r="B276" s="21">
        <v>2650</v>
      </c>
      <c r="C276" s="12">
        <v>5738.169514186895</v>
      </c>
      <c r="D276" s="12">
        <v>5762.0288085230914</v>
      </c>
      <c r="E276" s="12">
        <v>5364.0146344311033</v>
      </c>
      <c r="F276" s="12">
        <v>4749.0711843517674</v>
      </c>
      <c r="G276" s="12">
        <f t="shared" si="8"/>
        <v>21613.284141492859</v>
      </c>
      <c r="H276" s="12">
        <f t="shared" si="9"/>
        <v>8.1559562798086258</v>
      </c>
    </row>
    <row r="277" spans="1:8" s="1" customFormat="1" ht="15.45" customHeight="1">
      <c r="A277" s="20" t="s">
        <v>278</v>
      </c>
      <c r="B277" s="21">
        <v>3322</v>
      </c>
      <c r="C277" s="12">
        <v>0</v>
      </c>
      <c r="D277" s="12">
        <v>7223.1923403447954</v>
      </c>
      <c r="E277" s="12">
        <v>6724.2477794641973</v>
      </c>
      <c r="F277" s="12">
        <v>0</v>
      </c>
      <c r="G277" s="12">
        <f t="shared" si="8"/>
        <v>13947.440119808993</v>
      </c>
      <c r="H277" s="12">
        <f t="shared" si="9"/>
        <v>4.1985069596053561</v>
      </c>
    </row>
    <row r="278" spans="1:8" s="1" customFormat="1" ht="15.45" customHeight="1">
      <c r="A278" s="20" t="s">
        <v>279</v>
      </c>
      <c r="B278" s="21">
        <v>3050</v>
      </c>
      <c r="C278" s="12">
        <v>6604.3083087811438</v>
      </c>
      <c r="D278" s="12">
        <v>0</v>
      </c>
      <c r="E278" s="12">
        <v>0</v>
      </c>
      <c r="F278" s="12">
        <v>5465.9121178388268</v>
      </c>
      <c r="G278" s="12">
        <f t="shared" si="8"/>
        <v>12070.22042661997</v>
      </c>
      <c r="H278" s="12">
        <f t="shared" si="9"/>
        <v>3.9574493202032688</v>
      </c>
    </row>
    <row r="279" spans="1:8" s="1" customFormat="1" ht="15.45" customHeight="1">
      <c r="A279" s="20" t="s">
        <v>280</v>
      </c>
      <c r="B279" s="21">
        <v>2545</v>
      </c>
      <c r="C279" s="12">
        <v>0</v>
      </c>
      <c r="D279" s="12">
        <v>5533.7220066759492</v>
      </c>
      <c r="E279" s="12">
        <v>0</v>
      </c>
      <c r="F279" s="12">
        <v>4560.9004393114137</v>
      </c>
      <c r="G279" s="12">
        <f t="shared" si="8"/>
        <v>10094.622445987363</v>
      </c>
      <c r="H279" s="12">
        <f t="shared" si="9"/>
        <v>3.9664528274999462</v>
      </c>
    </row>
    <row r="280" spans="1:8" s="1" customFormat="1" ht="15.45" customHeight="1">
      <c r="A280" s="20" t="s">
        <v>281</v>
      </c>
      <c r="B280" s="21">
        <v>3872</v>
      </c>
      <c r="C280" s="12">
        <v>0</v>
      </c>
      <c r="D280" s="12">
        <v>8419.0851119250583</v>
      </c>
      <c r="E280" s="12">
        <v>7837.533835666879</v>
      </c>
      <c r="F280" s="12">
        <v>6939.0202361547326</v>
      </c>
      <c r="G280" s="12">
        <f t="shared" si="8"/>
        <v>23195.639183746673</v>
      </c>
      <c r="H280" s="12">
        <f t="shared" si="9"/>
        <v>5.9906092933230042</v>
      </c>
    </row>
    <row r="281" spans="1:8" s="1" customFormat="1" ht="15.45" customHeight="1">
      <c r="A281" s="20" t="s">
        <v>282</v>
      </c>
      <c r="B281" s="21">
        <v>790</v>
      </c>
      <c r="C281" s="12">
        <v>0</v>
      </c>
      <c r="D281" s="12">
        <v>1717.7368900880156</v>
      </c>
      <c r="E281" s="12">
        <v>0</v>
      </c>
      <c r="F281" s="12">
        <v>1415.7608436369419</v>
      </c>
      <c r="G281" s="12">
        <f t="shared" si="8"/>
        <v>3133.4977337249575</v>
      </c>
      <c r="H281" s="12">
        <f t="shared" si="9"/>
        <v>3.9664528274999462</v>
      </c>
    </row>
    <row r="282" spans="1:8" s="1" customFormat="1" ht="15.45" customHeight="1">
      <c r="A282" s="4"/>
      <c r="B282" s="5">
        <f>SUM(B4:B281)</f>
        <v>1081842</v>
      </c>
      <c r="C282" s="11">
        <f>SUM(C4:C281)</f>
        <v>1352302.4999999995</v>
      </c>
      <c r="D282" s="11">
        <f>SUM(D4:D281)</f>
        <v>1352302.5000000009</v>
      </c>
      <c r="E282" s="11">
        <f>SUM(E4:E281)</f>
        <v>1352302.5</v>
      </c>
      <c r="F282" s="11">
        <f>SUM(F4:F281)</f>
        <v>1352302.5000000012</v>
      </c>
      <c r="G282" s="91">
        <f>SUM(G4:G281)</f>
        <v>5409210.0000000075</v>
      </c>
      <c r="H282" s="14"/>
    </row>
    <row r="283" spans="1:8" s="13" customFormat="1" ht="15.45" customHeight="1">
      <c r="A283" s="17"/>
      <c r="B283" s="16"/>
      <c r="C283" s="16"/>
    </row>
    <row r="284" spans="1:8" s="13" customFormat="1" ht="28.65" customHeight="1">
      <c r="A284" s="15"/>
      <c r="B284" s="16"/>
      <c r="C284" s="16"/>
    </row>
    <row r="285" spans="1:8">
      <c r="A285" s="22"/>
    </row>
    <row r="286" spans="1:8">
      <c r="A286" s="22"/>
      <c r="D286" s="2"/>
    </row>
    <row r="287" spans="1:8" ht="15" customHeight="1"/>
  </sheetData>
  <sheetProtection algorithmName="SHA-512" hashValue="1/IPGibyqMoqpZk1V+o29XK3IbRUdzctQ7Ue6qmYstLLllwoaccovLnY/N/uZSKzvpN9Ql1E3JmemMthHkLqUg==" saltValue="HNylKZPt7rE7yw4+n6N1/Q==" spinCount="100000" sheet="1" objects="1" scenarios="1"/>
  <sortState xmlns:xlrd2="http://schemas.microsoft.com/office/spreadsheetml/2017/richdata2" ref="A4:B281">
    <sortCondition ref="A4:A281"/>
  </sortState>
  <mergeCells count="1">
    <mergeCell ref="A1:H1"/>
  </mergeCells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85491-C33E-4CAC-8098-19DD62084258}">
  <dimension ref="A1:M292"/>
  <sheetViews>
    <sheetView workbookViewId="0">
      <pane ySplit="2" topLeftCell="A3" activePane="bottomLeft" state="frozen"/>
      <selection pane="bottomLeft" activeCell="A7" sqref="A7"/>
    </sheetView>
  </sheetViews>
  <sheetFormatPr defaultRowHeight="13.2"/>
  <cols>
    <col min="1" max="1" width="58.44140625" customWidth="1"/>
    <col min="2" max="2" width="12.44140625" customWidth="1"/>
    <col min="3" max="3" width="9.109375" customWidth="1"/>
    <col min="4" max="4" width="9.88671875" bestFit="1" customWidth="1"/>
    <col min="5" max="5" width="14.109375" bestFit="1" customWidth="1"/>
    <col min="6" max="6" width="9.109375" customWidth="1"/>
    <col min="7" max="7" width="13.33203125" customWidth="1"/>
    <col min="8" max="8" width="14" customWidth="1"/>
    <col min="9" max="9" width="10.6640625" bestFit="1" customWidth="1"/>
    <col min="10" max="10" width="7.88671875" bestFit="1" customWidth="1"/>
    <col min="11" max="11" width="13.33203125" customWidth="1"/>
    <col min="12" max="12" width="15" customWidth="1"/>
  </cols>
  <sheetData>
    <row r="1" spans="1:13" ht="21" customHeight="1">
      <c r="A1" s="93" t="s">
        <v>302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3" s="1" customFormat="1" ht="39.9" customHeight="1">
      <c r="A2" s="3" t="s">
        <v>0</v>
      </c>
      <c r="B2" s="3" t="s">
        <v>1</v>
      </c>
      <c r="C2" s="3" t="s">
        <v>284</v>
      </c>
      <c r="D2" s="3" t="s">
        <v>285</v>
      </c>
      <c r="E2" s="3" t="s">
        <v>286</v>
      </c>
      <c r="F2" s="25" t="s">
        <v>287</v>
      </c>
      <c r="G2" s="25" t="s">
        <v>8</v>
      </c>
      <c r="H2" s="3" t="s">
        <v>288</v>
      </c>
      <c r="I2" s="3" t="s">
        <v>289</v>
      </c>
      <c r="J2" s="3" t="s">
        <v>290</v>
      </c>
      <c r="K2" s="25" t="s">
        <v>291</v>
      </c>
      <c r="L2" s="25" t="s">
        <v>2</v>
      </c>
    </row>
    <row r="3" spans="1:13" s="1" customFormat="1" ht="15.45" customHeight="1">
      <c r="A3" s="20" t="s">
        <v>11</v>
      </c>
      <c r="B3" s="21">
        <v>3976</v>
      </c>
      <c r="C3" s="21">
        <f t="shared" ref="C3:C66" si="0">B3/I3</f>
        <v>994</v>
      </c>
      <c r="D3" s="12">
        <v>1.25</v>
      </c>
      <c r="E3" s="26">
        <f t="shared" ref="E3:E66" si="1">B3*D3</f>
        <v>4970</v>
      </c>
      <c r="F3" s="12">
        <v>1.25</v>
      </c>
      <c r="G3" s="27">
        <f t="shared" ref="G3:G66" si="2">B3*F3</f>
        <v>4970</v>
      </c>
      <c r="H3" s="28">
        <f t="shared" ref="H3:H66" si="3">E3-G3</f>
        <v>0</v>
      </c>
      <c r="I3" s="28">
        <v>4</v>
      </c>
      <c r="J3" s="28">
        <f t="shared" ref="J3:J66" si="4">F3/1.25</f>
        <v>1</v>
      </c>
      <c r="K3" s="27">
        <f t="shared" ref="K3:K66" si="5">J3*$H$285</f>
        <v>3.6613879459424838</v>
      </c>
      <c r="L3" s="12">
        <f t="shared" ref="L3:L66" si="6">K3*C3</f>
        <v>3639.4196182668288</v>
      </c>
    </row>
    <row r="4" spans="1:13" s="1" customFormat="1" ht="15.45" customHeight="1">
      <c r="A4" s="20" t="s">
        <v>12</v>
      </c>
      <c r="B4" s="21">
        <v>326</v>
      </c>
      <c r="C4" s="21">
        <f t="shared" si="0"/>
        <v>81.5</v>
      </c>
      <c r="D4" s="12">
        <v>1.25</v>
      </c>
      <c r="E4" s="26">
        <f t="shared" si="1"/>
        <v>407.5</v>
      </c>
      <c r="F4" s="12">
        <v>1.25</v>
      </c>
      <c r="G4" s="27">
        <f t="shared" si="2"/>
        <v>407.5</v>
      </c>
      <c r="H4" s="28">
        <f t="shared" si="3"/>
        <v>0</v>
      </c>
      <c r="I4" s="28">
        <v>4</v>
      </c>
      <c r="J4" s="28">
        <f t="shared" si="4"/>
        <v>1</v>
      </c>
      <c r="K4" s="27">
        <f t="shared" si="5"/>
        <v>3.6613879459424838</v>
      </c>
      <c r="L4" s="12">
        <f t="shared" si="6"/>
        <v>298.40311759431245</v>
      </c>
      <c r="M4" s="13"/>
    </row>
    <row r="5" spans="1:13" s="1" customFormat="1" ht="15.45" customHeight="1">
      <c r="A5" s="20" t="s">
        <v>13</v>
      </c>
      <c r="B5" s="21">
        <v>4311</v>
      </c>
      <c r="C5" s="21">
        <f t="shared" si="0"/>
        <v>1077.75</v>
      </c>
      <c r="D5" s="12">
        <v>1.25</v>
      </c>
      <c r="E5" s="26">
        <f t="shared" si="1"/>
        <v>5388.75</v>
      </c>
      <c r="F5" s="12">
        <v>1.25</v>
      </c>
      <c r="G5" s="27">
        <f t="shared" si="2"/>
        <v>5388.75</v>
      </c>
      <c r="H5" s="28">
        <f t="shared" si="3"/>
        <v>0</v>
      </c>
      <c r="I5" s="28">
        <v>4</v>
      </c>
      <c r="J5" s="28">
        <f t="shared" si="4"/>
        <v>1</v>
      </c>
      <c r="K5" s="27">
        <f t="shared" si="5"/>
        <v>3.6613879459424838</v>
      </c>
      <c r="L5" s="12">
        <f t="shared" si="6"/>
        <v>3946.0608587395118</v>
      </c>
      <c r="M5" s="29"/>
    </row>
    <row r="6" spans="1:13" s="1" customFormat="1" ht="15.45" customHeight="1">
      <c r="A6" s="20" t="s">
        <v>14</v>
      </c>
      <c r="B6" s="21">
        <v>9096</v>
      </c>
      <c r="C6" s="21">
        <f t="shared" si="0"/>
        <v>2274</v>
      </c>
      <c r="D6" s="12">
        <v>1.25</v>
      </c>
      <c r="E6" s="26">
        <f t="shared" si="1"/>
        <v>11370</v>
      </c>
      <c r="F6" s="12">
        <v>1.25</v>
      </c>
      <c r="G6" s="27">
        <f t="shared" si="2"/>
        <v>11370</v>
      </c>
      <c r="H6" s="28">
        <f t="shared" si="3"/>
        <v>0</v>
      </c>
      <c r="I6" s="28">
        <v>4</v>
      </c>
      <c r="J6" s="28">
        <f t="shared" si="4"/>
        <v>1</v>
      </c>
      <c r="K6" s="27">
        <f t="shared" si="5"/>
        <v>3.6613879459424838</v>
      </c>
      <c r="L6" s="12">
        <f t="shared" si="6"/>
        <v>8325.9961890732084</v>
      </c>
      <c r="M6" s="30"/>
    </row>
    <row r="7" spans="1:13" s="1" customFormat="1" ht="15.45" customHeight="1">
      <c r="A7" s="20" t="s">
        <v>15</v>
      </c>
      <c r="B7" s="21">
        <v>5877</v>
      </c>
      <c r="C7" s="21">
        <f t="shared" si="0"/>
        <v>1469.25</v>
      </c>
      <c r="D7" s="12">
        <v>1.25</v>
      </c>
      <c r="E7" s="26">
        <f t="shared" si="1"/>
        <v>7346.25</v>
      </c>
      <c r="F7" s="12">
        <v>0</v>
      </c>
      <c r="G7" s="27">
        <f t="shared" si="2"/>
        <v>0</v>
      </c>
      <c r="H7" s="28">
        <f t="shared" si="3"/>
        <v>7346.25</v>
      </c>
      <c r="I7" s="28">
        <v>4</v>
      </c>
      <c r="J7" s="28">
        <f t="shared" si="4"/>
        <v>0</v>
      </c>
      <c r="K7" s="27">
        <f t="shared" si="5"/>
        <v>0</v>
      </c>
      <c r="L7" s="12">
        <f t="shared" si="6"/>
        <v>0</v>
      </c>
      <c r="M7" s="30"/>
    </row>
    <row r="8" spans="1:13" s="1" customFormat="1" ht="15.45" customHeight="1">
      <c r="A8" s="20" t="s">
        <v>16</v>
      </c>
      <c r="B8" s="21">
        <v>2606</v>
      </c>
      <c r="C8" s="21">
        <f t="shared" si="0"/>
        <v>651.5</v>
      </c>
      <c r="D8" s="12">
        <v>1.25</v>
      </c>
      <c r="E8" s="26">
        <f t="shared" si="1"/>
        <v>3257.5</v>
      </c>
      <c r="F8" s="12">
        <v>1.25</v>
      </c>
      <c r="G8" s="27">
        <f t="shared" si="2"/>
        <v>3257.5</v>
      </c>
      <c r="H8" s="28">
        <f t="shared" si="3"/>
        <v>0</v>
      </c>
      <c r="I8" s="28">
        <v>4</v>
      </c>
      <c r="J8" s="28">
        <f t="shared" si="4"/>
        <v>1</v>
      </c>
      <c r="K8" s="27">
        <f t="shared" si="5"/>
        <v>3.6613879459424838</v>
      </c>
      <c r="L8" s="12">
        <f t="shared" si="6"/>
        <v>2385.3942467815282</v>
      </c>
      <c r="M8" s="30"/>
    </row>
    <row r="9" spans="1:13" s="1" customFormat="1" ht="15.45" customHeight="1">
      <c r="A9" s="20" t="s">
        <v>17</v>
      </c>
      <c r="B9" s="21">
        <v>5923</v>
      </c>
      <c r="C9" s="21">
        <f t="shared" si="0"/>
        <v>1480.75</v>
      </c>
      <c r="D9" s="12">
        <v>1.25</v>
      </c>
      <c r="E9" s="26">
        <f t="shared" si="1"/>
        <v>7403.75</v>
      </c>
      <c r="F9" s="12">
        <v>1.25</v>
      </c>
      <c r="G9" s="27">
        <f t="shared" si="2"/>
        <v>7403.75</v>
      </c>
      <c r="H9" s="28">
        <f t="shared" si="3"/>
        <v>0</v>
      </c>
      <c r="I9" s="28">
        <v>4</v>
      </c>
      <c r="J9" s="28">
        <f t="shared" si="4"/>
        <v>1</v>
      </c>
      <c r="K9" s="27">
        <f t="shared" si="5"/>
        <v>3.6613879459424838</v>
      </c>
      <c r="L9" s="12">
        <f t="shared" si="6"/>
        <v>5421.6002009543326</v>
      </c>
      <c r="M9" s="30"/>
    </row>
    <row r="10" spans="1:13" s="1" customFormat="1" ht="15.45" customHeight="1">
      <c r="A10" s="20" t="s">
        <v>18</v>
      </c>
      <c r="B10" s="21">
        <v>3777</v>
      </c>
      <c r="C10" s="21">
        <f t="shared" si="0"/>
        <v>944.25</v>
      </c>
      <c r="D10" s="12">
        <v>1.25</v>
      </c>
      <c r="E10" s="26">
        <f t="shared" si="1"/>
        <v>4721.25</v>
      </c>
      <c r="F10" s="12">
        <v>1.25</v>
      </c>
      <c r="G10" s="27">
        <f t="shared" si="2"/>
        <v>4721.25</v>
      </c>
      <c r="H10" s="28">
        <f t="shared" si="3"/>
        <v>0</v>
      </c>
      <c r="I10" s="28">
        <v>4</v>
      </c>
      <c r="J10" s="28">
        <f t="shared" si="4"/>
        <v>1</v>
      </c>
      <c r="K10" s="27">
        <f t="shared" si="5"/>
        <v>3.6613879459424838</v>
      </c>
      <c r="L10" s="12">
        <f t="shared" si="6"/>
        <v>3457.2655679561904</v>
      </c>
      <c r="M10" s="30"/>
    </row>
    <row r="11" spans="1:13" s="1" customFormat="1" ht="15.45" customHeight="1">
      <c r="A11" s="95" t="s">
        <v>19</v>
      </c>
      <c r="B11" s="96">
        <v>2123</v>
      </c>
      <c r="C11" s="21">
        <f t="shared" si="0"/>
        <v>530.75</v>
      </c>
      <c r="D11" s="12">
        <v>1.25</v>
      </c>
      <c r="E11" s="26">
        <f t="shared" si="1"/>
        <v>2653.75</v>
      </c>
      <c r="F11" s="12">
        <v>0</v>
      </c>
      <c r="G11" s="27">
        <f t="shared" si="2"/>
        <v>0</v>
      </c>
      <c r="H11" s="28">
        <f t="shared" si="3"/>
        <v>2653.75</v>
      </c>
      <c r="I11" s="28">
        <v>4</v>
      </c>
      <c r="J11" s="28">
        <f t="shared" si="4"/>
        <v>0</v>
      </c>
      <c r="K11" s="27">
        <f t="shared" si="5"/>
        <v>0</v>
      </c>
      <c r="L11" s="12">
        <f t="shared" si="6"/>
        <v>0</v>
      </c>
      <c r="M11" s="29"/>
    </row>
    <row r="12" spans="1:13" s="1" customFormat="1" ht="15.45" customHeight="1">
      <c r="A12" s="20" t="s">
        <v>20</v>
      </c>
      <c r="B12" s="21">
        <v>5623</v>
      </c>
      <c r="C12" s="21">
        <f t="shared" si="0"/>
        <v>1405.75</v>
      </c>
      <c r="D12" s="12">
        <v>1.25</v>
      </c>
      <c r="E12" s="26">
        <f t="shared" si="1"/>
        <v>7028.75</v>
      </c>
      <c r="F12" s="12">
        <v>1.25</v>
      </c>
      <c r="G12" s="27">
        <f t="shared" si="2"/>
        <v>7028.75</v>
      </c>
      <c r="H12" s="28">
        <f t="shared" si="3"/>
        <v>0</v>
      </c>
      <c r="I12" s="28">
        <v>4</v>
      </c>
      <c r="J12" s="28">
        <f t="shared" si="4"/>
        <v>1</v>
      </c>
      <c r="K12" s="27">
        <f t="shared" si="5"/>
        <v>3.6613879459424838</v>
      </c>
      <c r="L12" s="12">
        <f t="shared" si="6"/>
        <v>5146.9961050086467</v>
      </c>
      <c r="M12" s="13"/>
    </row>
    <row r="13" spans="1:13" s="1" customFormat="1" ht="15.45" customHeight="1">
      <c r="A13" s="95" t="s">
        <v>21</v>
      </c>
      <c r="B13" s="96">
        <v>1861</v>
      </c>
      <c r="C13" s="21">
        <f t="shared" si="0"/>
        <v>465.25</v>
      </c>
      <c r="D13" s="12">
        <v>1.25</v>
      </c>
      <c r="E13" s="26">
        <f t="shared" si="1"/>
        <v>2326.25</v>
      </c>
      <c r="F13" s="12">
        <v>0</v>
      </c>
      <c r="G13" s="27">
        <f t="shared" si="2"/>
        <v>0</v>
      </c>
      <c r="H13" s="28">
        <f t="shared" si="3"/>
        <v>2326.25</v>
      </c>
      <c r="I13" s="28">
        <v>4</v>
      </c>
      <c r="J13" s="28">
        <f t="shared" si="4"/>
        <v>0</v>
      </c>
      <c r="K13" s="27">
        <f t="shared" si="5"/>
        <v>0</v>
      </c>
      <c r="L13" s="12">
        <f t="shared" si="6"/>
        <v>0</v>
      </c>
    </row>
    <row r="14" spans="1:13" s="1" customFormat="1" ht="15.45" customHeight="1">
      <c r="A14" s="20" t="s">
        <v>22</v>
      </c>
      <c r="B14" s="21">
        <v>5530</v>
      </c>
      <c r="C14" s="21">
        <f t="shared" si="0"/>
        <v>1382.5</v>
      </c>
      <c r="D14" s="12">
        <v>1.25</v>
      </c>
      <c r="E14" s="26">
        <f t="shared" si="1"/>
        <v>6912.5</v>
      </c>
      <c r="F14" s="12">
        <v>0</v>
      </c>
      <c r="G14" s="27">
        <f t="shared" si="2"/>
        <v>0</v>
      </c>
      <c r="H14" s="28">
        <f t="shared" si="3"/>
        <v>6912.5</v>
      </c>
      <c r="I14" s="28">
        <v>4</v>
      </c>
      <c r="J14" s="28">
        <f t="shared" si="4"/>
        <v>0</v>
      </c>
      <c r="K14" s="27">
        <f t="shared" si="5"/>
        <v>0</v>
      </c>
      <c r="L14" s="12">
        <f t="shared" si="6"/>
        <v>0</v>
      </c>
    </row>
    <row r="15" spans="1:13" s="1" customFormat="1" ht="15.45" customHeight="1">
      <c r="A15" s="20" t="s">
        <v>23</v>
      </c>
      <c r="B15" s="21">
        <v>4314</v>
      </c>
      <c r="C15" s="21">
        <f t="shared" si="0"/>
        <v>1078.5</v>
      </c>
      <c r="D15" s="12">
        <v>1.25</v>
      </c>
      <c r="E15" s="26">
        <f t="shared" si="1"/>
        <v>5392.5</v>
      </c>
      <c r="F15" s="12">
        <v>0</v>
      </c>
      <c r="G15" s="27">
        <f t="shared" si="2"/>
        <v>0</v>
      </c>
      <c r="H15" s="28">
        <f t="shared" si="3"/>
        <v>5392.5</v>
      </c>
      <c r="I15" s="28">
        <v>4</v>
      </c>
      <c r="J15" s="28">
        <f t="shared" si="4"/>
        <v>0</v>
      </c>
      <c r="K15" s="27">
        <f t="shared" si="5"/>
        <v>0</v>
      </c>
      <c r="L15" s="12">
        <f t="shared" si="6"/>
        <v>0</v>
      </c>
    </row>
    <row r="16" spans="1:13" s="1" customFormat="1" ht="15.45" customHeight="1">
      <c r="A16" s="20" t="s">
        <v>24</v>
      </c>
      <c r="B16" s="21">
        <v>3642</v>
      </c>
      <c r="C16" s="21">
        <f t="shared" si="0"/>
        <v>910.5</v>
      </c>
      <c r="D16" s="12">
        <v>1.25</v>
      </c>
      <c r="E16" s="26">
        <f t="shared" si="1"/>
        <v>4552.5</v>
      </c>
      <c r="F16" s="12">
        <v>0</v>
      </c>
      <c r="G16" s="27">
        <f t="shared" si="2"/>
        <v>0</v>
      </c>
      <c r="H16" s="28">
        <f t="shared" si="3"/>
        <v>4552.5</v>
      </c>
      <c r="I16" s="28">
        <v>4</v>
      </c>
      <c r="J16" s="28">
        <f t="shared" si="4"/>
        <v>0</v>
      </c>
      <c r="K16" s="27">
        <f t="shared" si="5"/>
        <v>0</v>
      </c>
      <c r="L16" s="12">
        <f t="shared" si="6"/>
        <v>0</v>
      </c>
    </row>
    <row r="17" spans="1:13" s="1" customFormat="1" ht="15.45" customHeight="1">
      <c r="A17" s="20" t="s">
        <v>25</v>
      </c>
      <c r="B17" s="21">
        <v>3254</v>
      </c>
      <c r="C17" s="21">
        <f t="shared" si="0"/>
        <v>813.5</v>
      </c>
      <c r="D17" s="12">
        <v>1.25</v>
      </c>
      <c r="E17" s="26">
        <f t="shared" si="1"/>
        <v>4067.5</v>
      </c>
      <c r="F17" s="12">
        <v>1.25</v>
      </c>
      <c r="G17" s="27">
        <f t="shared" si="2"/>
        <v>4067.5</v>
      </c>
      <c r="H17" s="28">
        <f t="shared" si="3"/>
        <v>0</v>
      </c>
      <c r="I17" s="28">
        <v>4</v>
      </c>
      <c r="J17" s="28">
        <f t="shared" si="4"/>
        <v>1</v>
      </c>
      <c r="K17" s="27">
        <f t="shared" si="5"/>
        <v>3.6613879459424838</v>
      </c>
      <c r="L17" s="12">
        <f t="shared" si="6"/>
        <v>2978.5390940242105</v>
      </c>
    </row>
    <row r="18" spans="1:13" s="1" customFormat="1" ht="15.45" customHeight="1">
      <c r="A18" s="95" t="s">
        <v>26</v>
      </c>
      <c r="B18" s="96">
        <v>2134</v>
      </c>
      <c r="C18" s="21">
        <f t="shared" si="0"/>
        <v>533.5</v>
      </c>
      <c r="D18" s="12">
        <v>1.25</v>
      </c>
      <c r="E18" s="26">
        <f t="shared" si="1"/>
        <v>2667.5</v>
      </c>
      <c r="F18" s="12">
        <v>0</v>
      </c>
      <c r="G18" s="27">
        <f t="shared" si="2"/>
        <v>0</v>
      </c>
      <c r="H18" s="28">
        <f t="shared" si="3"/>
        <v>2667.5</v>
      </c>
      <c r="I18" s="28">
        <v>4</v>
      </c>
      <c r="J18" s="28">
        <f t="shared" si="4"/>
        <v>0</v>
      </c>
      <c r="K18" s="27">
        <f t="shared" si="5"/>
        <v>0</v>
      </c>
      <c r="L18" s="12">
        <f t="shared" si="6"/>
        <v>0</v>
      </c>
    </row>
    <row r="19" spans="1:13" s="1" customFormat="1" ht="15.45" customHeight="1">
      <c r="A19" s="95" t="s">
        <v>27</v>
      </c>
      <c r="B19" s="96">
        <v>3560</v>
      </c>
      <c r="C19" s="21">
        <f t="shared" si="0"/>
        <v>890</v>
      </c>
      <c r="D19" s="12">
        <v>1.25</v>
      </c>
      <c r="E19" s="26">
        <f t="shared" si="1"/>
        <v>4450</v>
      </c>
      <c r="F19" s="12">
        <v>0</v>
      </c>
      <c r="G19" s="27">
        <f t="shared" si="2"/>
        <v>0</v>
      </c>
      <c r="H19" s="28">
        <f t="shared" si="3"/>
        <v>4450</v>
      </c>
      <c r="I19" s="28">
        <v>4</v>
      </c>
      <c r="J19" s="28">
        <f t="shared" si="4"/>
        <v>0</v>
      </c>
      <c r="K19" s="27">
        <f t="shared" si="5"/>
        <v>0</v>
      </c>
      <c r="L19" s="12">
        <f t="shared" si="6"/>
        <v>0</v>
      </c>
    </row>
    <row r="20" spans="1:13" s="1" customFormat="1" ht="15.45" customHeight="1">
      <c r="A20" s="95" t="s">
        <v>28</v>
      </c>
      <c r="B20" s="96">
        <v>5246</v>
      </c>
      <c r="C20" s="21">
        <f t="shared" si="0"/>
        <v>1311.5</v>
      </c>
      <c r="D20" s="12">
        <v>1.25</v>
      </c>
      <c r="E20" s="26">
        <f t="shared" si="1"/>
        <v>6557.5</v>
      </c>
      <c r="F20" s="12">
        <v>0</v>
      </c>
      <c r="G20" s="27">
        <f t="shared" si="2"/>
        <v>0</v>
      </c>
      <c r="H20" s="28">
        <f t="shared" si="3"/>
        <v>6557.5</v>
      </c>
      <c r="I20" s="28">
        <v>4</v>
      </c>
      <c r="J20" s="28">
        <f t="shared" si="4"/>
        <v>0</v>
      </c>
      <c r="K20" s="27">
        <f t="shared" si="5"/>
        <v>0</v>
      </c>
      <c r="L20" s="12">
        <f t="shared" si="6"/>
        <v>0</v>
      </c>
    </row>
    <row r="21" spans="1:13" s="1" customFormat="1" ht="15.45" customHeight="1">
      <c r="A21" s="20" t="s">
        <v>29</v>
      </c>
      <c r="B21" s="21">
        <v>3217</v>
      </c>
      <c r="C21" s="21">
        <f t="shared" si="0"/>
        <v>804.25</v>
      </c>
      <c r="D21" s="12">
        <v>1.25</v>
      </c>
      <c r="E21" s="26">
        <f t="shared" si="1"/>
        <v>4021.25</v>
      </c>
      <c r="F21" s="12">
        <v>1.25</v>
      </c>
      <c r="G21" s="27">
        <f t="shared" si="2"/>
        <v>4021.25</v>
      </c>
      <c r="H21" s="28">
        <f t="shared" si="3"/>
        <v>0</v>
      </c>
      <c r="I21" s="28">
        <v>4</v>
      </c>
      <c r="J21" s="28">
        <f t="shared" si="4"/>
        <v>1</v>
      </c>
      <c r="K21" s="27">
        <f t="shared" si="5"/>
        <v>3.6613879459424838</v>
      </c>
      <c r="L21" s="12">
        <f t="shared" si="6"/>
        <v>2944.6712555242425</v>
      </c>
    </row>
    <row r="22" spans="1:13" s="1" customFormat="1" ht="15.45" customHeight="1">
      <c r="A22" s="20" t="s">
        <v>30</v>
      </c>
      <c r="B22" s="21">
        <v>2687</v>
      </c>
      <c r="C22" s="21">
        <f t="shared" si="0"/>
        <v>671.75</v>
      </c>
      <c r="D22" s="12">
        <v>1.25</v>
      </c>
      <c r="E22" s="26">
        <f t="shared" si="1"/>
        <v>3358.75</v>
      </c>
      <c r="F22" s="12">
        <v>1.25</v>
      </c>
      <c r="G22" s="27">
        <f t="shared" si="2"/>
        <v>3358.75</v>
      </c>
      <c r="H22" s="28">
        <f t="shared" si="3"/>
        <v>0</v>
      </c>
      <c r="I22" s="28">
        <v>4</v>
      </c>
      <c r="J22" s="28">
        <f t="shared" si="4"/>
        <v>1</v>
      </c>
      <c r="K22" s="27">
        <f t="shared" si="5"/>
        <v>3.6613879459424838</v>
      </c>
      <c r="L22" s="12">
        <f t="shared" si="6"/>
        <v>2459.5373526868634</v>
      </c>
    </row>
    <row r="23" spans="1:13" s="1" customFormat="1" ht="15.45" customHeight="1">
      <c r="A23" s="20" t="s">
        <v>31</v>
      </c>
      <c r="B23" s="21">
        <v>1918</v>
      </c>
      <c r="C23" s="21">
        <f t="shared" si="0"/>
        <v>479.5</v>
      </c>
      <c r="D23" s="12">
        <v>1.25</v>
      </c>
      <c r="E23" s="26">
        <f t="shared" si="1"/>
        <v>2397.5</v>
      </c>
      <c r="F23" s="12">
        <v>1.25</v>
      </c>
      <c r="G23" s="27">
        <f t="shared" si="2"/>
        <v>2397.5</v>
      </c>
      <c r="H23" s="28">
        <f t="shared" si="3"/>
        <v>0</v>
      </c>
      <c r="I23" s="28">
        <v>4</v>
      </c>
      <c r="J23" s="28">
        <f t="shared" si="4"/>
        <v>1</v>
      </c>
      <c r="K23" s="27">
        <f t="shared" si="5"/>
        <v>3.6613879459424838</v>
      </c>
      <c r="L23" s="12">
        <f t="shared" si="6"/>
        <v>1755.635520079421</v>
      </c>
    </row>
    <row r="24" spans="1:13" s="1" customFormat="1" ht="15.45" customHeight="1">
      <c r="A24" s="20" t="s">
        <v>32</v>
      </c>
      <c r="B24" s="21">
        <v>3715</v>
      </c>
      <c r="C24" s="21">
        <f t="shared" si="0"/>
        <v>928.75</v>
      </c>
      <c r="D24" s="12">
        <v>1.25</v>
      </c>
      <c r="E24" s="26">
        <f t="shared" si="1"/>
        <v>4643.75</v>
      </c>
      <c r="F24" s="12">
        <v>1.25</v>
      </c>
      <c r="G24" s="27">
        <f t="shared" si="2"/>
        <v>4643.75</v>
      </c>
      <c r="H24" s="28">
        <f t="shared" si="3"/>
        <v>0</v>
      </c>
      <c r="I24" s="28">
        <v>4</v>
      </c>
      <c r="J24" s="28">
        <f t="shared" si="4"/>
        <v>1</v>
      </c>
      <c r="K24" s="27">
        <f t="shared" si="5"/>
        <v>3.6613879459424838</v>
      </c>
      <c r="L24" s="12">
        <f t="shared" si="6"/>
        <v>3400.5140547940819</v>
      </c>
    </row>
    <row r="25" spans="1:13" s="1" customFormat="1" ht="15.45" customHeight="1">
      <c r="A25" s="95" t="s">
        <v>33</v>
      </c>
      <c r="B25" s="96">
        <v>4838</v>
      </c>
      <c r="C25" s="21">
        <f t="shared" si="0"/>
        <v>1209.5</v>
      </c>
      <c r="D25" s="12">
        <v>1.25</v>
      </c>
      <c r="E25" s="26">
        <f t="shared" si="1"/>
        <v>6047.5</v>
      </c>
      <c r="F25" s="12">
        <v>0</v>
      </c>
      <c r="G25" s="27">
        <f t="shared" si="2"/>
        <v>0</v>
      </c>
      <c r="H25" s="28">
        <f t="shared" si="3"/>
        <v>6047.5</v>
      </c>
      <c r="I25" s="28">
        <v>4</v>
      </c>
      <c r="J25" s="28">
        <f t="shared" si="4"/>
        <v>0</v>
      </c>
      <c r="K25" s="27">
        <f t="shared" si="5"/>
        <v>0</v>
      </c>
      <c r="L25" s="12">
        <f t="shared" si="6"/>
        <v>0</v>
      </c>
    </row>
    <row r="26" spans="1:13" s="1" customFormat="1" ht="15.45" customHeight="1">
      <c r="A26" s="20" t="s">
        <v>34</v>
      </c>
      <c r="B26" s="21">
        <v>4191</v>
      </c>
      <c r="C26" s="21">
        <f t="shared" si="0"/>
        <v>1047.75</v>
      </c>
      <c r="D26" s="12">
        <v>1.25</v>
      </c>
      <c r="E26" s="26">
        <f t="shared" si="1"/>
        <v>5238.75</v>
      </c>
      <c r="F26" s="12">
        <v>0</v>
      </c>
      <c r="G26" s="27">
        <f t="shared" si="2"/>
        <v>0</v>
      </c>
      <c r="H26" s="28">
        <f t="shared" si="3"/>
        <v>5238.75</v>
      </c>
      <c r="I26" s="28">
        <v>4</v>
      </c>
      <c r="J26" s="28">
        <f t="shared" si="4"/>
        <v>0</v>
      </c>
      <c r="K26" s="27">
        <f t="shared" si="5"/>
        <v>0</v>
      </c>
      <c r="L26" s="12">
        <f t="shared" si="6"/>
        <v>0</v>
      </c>
      <c r="M26" s="31"/>
    </row>
    <row r="27" spans="1:13" s="1" customFormat="1" ht="15.45" customHeight="1">
      <c r="A27" s="20" t="s">
        <v>35</v>
      </c>
      <c r="B27" s="21">
        <v>2457</v>
      </c>
      <c r="C27" s="21">
        <f t="shared" si="0"/>
        <v>614.25</v>
      </c>
      <c r="D27" s="12">
        <v>1.25</v>
      </c>
      <c r="E27" s="26">
        <f t="shared" si="1"/>
        <v>3071.25</v>
      </c>
      <c r="F27" s="12">
        <v>0</v>
      </c>
      <c r="G27" s="27">
        <f t="shared" si="2"/>
        <v>0</v>
      </c>
      <c r="H27" s="28">
        <f t="shared" si="3"/>
        <v>3071.25</v>
      </c>
      <c r="I27" s="28">
        <v>4</v>
      </c>
      <c r="J27" s="28">
        <f t="shared" si="4"/>
        <v>0</v>
      </c>
      <c r="K27" s="27">
        <f t="shared" si="5"/>
        <v>0</v>
      </c>
      <c r="L27" s="12">
        <f t="shared" si="6"/>
        <v>0</v>
      </c>
    </row>
    <row r="28" spans="1:13" s="1" customFormat="1" ht="15.45" customHeight="1">
      <c r="A28" s="20" t="s">
        <v>36</v>
      </c>
      <c r="B28" s="21">
        <v>3162</v>
      </c>
      <c r="C28" s="21">
        <f t="shared" si="0"/>
        <v>790.5</v>
      </c>
      <c r="D28" s="12">
        <v>1.25</v>
      </c>
      <c r="E28" s="26">
        <f t="shared" si="1"/>
        <v>3952.5</v>
      </c>
      <c r="F28" s="12">
        <v>1.25</v>
      </c>
      <c r="G28" s="27">
        <f t="shared" si="2"/>
        <v>3952.5</v>
      </c>
      <c r="H28" s="28">
        <f t="shared" si="3"/>
        <v>0</v>
      </c>
      <c r="I28" s="28">
        <v>4</v>
      </c>
      <c r="J28" s="28">
        <f t="shared" si="4"/>
        <v>1</v>
      </c>
      <c r="K28" s="27">
        <f t="shared" si="5"/>
        <v>3.6613879459424838</v>
      </c>
      <c r="L28" s="12">
        <f t="shared" si="6"/>
        <v>2894.3271712675337</v>
      </c>
    </row>
    <row r="29" spans="1:13" s="1" customFormat="1" ht="15.45" customHeight="1">
      <c r="A29" s="20" t="s">
        <v>37</v>
      </c>
      <c r="B29" s="21">
        <v>3879</v>
      </c>
      <c r="C29" s="21">
        <f t="shared" si="0"/>
        <v>969.75</v>
      </c>
      <c r="D29" s="12">
        <v>1.25</v>
      </c>
      <c r="E29" s="26">
        <f t="shared" si="1"/>
        <v>4848.75</v>
      </c>
      <c r="F29" s="12">
        <v>1.25</v>
      </c>
      <c r="G29" s="27">
        <f t="shared" si="2"/>
        <v>4848.75</v>
      </c>
      <c r="H29" s="28">
        <f t="shared" si="3"/>
        <v>0</v>
      </c>
      <c r="I29" s="28">
        <v>4</v>
      </c>
      <c r="J29" s="28">
        <f t="shared" si="4"/>
        <v>1</v>
      </c>
      <c r="K29" s="27">
        <f t="shared" si="5"/>
        <v>3.6613879459424838</v>
      </c>
      <c r="L29" s="12">
        <f t="shared" si="6"/>
        <v>3550.6309605777237</v>
      </c>
    </row>
    <row r="30" spans="1:13" s="1" customFormat="1" ht="15.45" customHeight="1">
      <c r="A30" s="20" t="s">
        <v>38</v>
      </c>
      <c r="B30" s="21">
        <v>6388</v>
      </c>
      <c r="C30" s="21">
        <f t="shared" si="0"/>
        <v>1597</v>
      </c>
      <c r="D30" s="12">
        <v>1.25</v>
      </c>
      <c r="E30" s="26">
        <f t="shared" si="1"/>
        <v>7985</v>
      </c>
      <c r="F30" s="12">
        <v>1.25</v>
      </c>
      <c r="G30" s="27">
        <f t="shared" si="2"/>
        <v>7985</v>
      </c>
      <c r="H30" s="28">
        <f t="shared" si="3"/>
        <v>0</v>
      </c>
      <c r="I30" s="28">
        <v>4</v>
      </c>
      <c r="J30" s="28">
        <f t="shared" si="4"/>
        <v>1</v>
      </c>
      <c r="K30" s="27">
        <f t="shared" si="5"/>
        <v>3.6613879459424838</v>
      </c>
      <c r="L30" s="12">
        <f t="shared" si="6"/>
        <v>5847.2365496701468</v>
      </c>
    </row>
    <row r="31" spans="1:13" s="1" customFormat="1" ht="15.45" customHeight="1">
      <c r="A31" s="95" t="s">
        <v>39</v>
      </c>
      <c r="B31" s="96">
        <v>4133</v>
      </c>
      <c r="C31" s="21">
        <f t="shared" si="0"/>
        <v>1033.25</v>
      </c>
      <c r="D31" s="12">
        <v>1.25</v>
      </c>
      <c r="E31" s="26">
        <f t="shared" si="1"/>
        <v>5166.25</v>
      </c>
      <c r="F31" s="12">
        <v>0</v>
      </c>
      <c r="G31" s="27">
        <f t="shared" si="2"/>
        <v>0</v>
      </c>
      <c r="H31" s="28">
        <f t="shared" si="3"/>
        <v>5166.25</v>
      </c>
      <c r="I31" s="28">
        <v>4</v>
      </c>
      <c r="J31" s="28">
        <f t="shared" si="4"/>
        <v>0</v>
      </c>
      <c r="K31" s="27">
        <f t="shared" si="5"/>
        <v>0</v>
      </c>
      <c r="L31" s="12">
        <f t="shared" si="6"/>
        <v>0</v>
      </c>
    </row>
    <row r="32" spans="1:13" s="1" customFormat="1" ht="15.45" customHeight="1">
      <c r="A32" s="95" t="s">
        <v>40</v>
      </c>
      <c r="B32" s="96">
        <v>3000</v>
      </c>
      <c r="C32" s="21">
        <f t="shared" si="0"/>
        <v>750</v>
      </c>
      <c r="D32" s="12">
        <v>1.25</v>
      </c>
      <c r="E32" s="26">
        <f t="shared" si="1"/>
        <v>3750</v>
      </c>
      <c r="F32" s="12">
        <v>0</v>
      </c>
      <c r="G32" s="27">
        <f t="shared" si="2"/>
        <v>0</v>
      </c>
      <c r="H32" s="28">
        <f t="shared" si="3"/>
        <v>3750</v>
      </c>
      <c r="I32" s="28">
        <v>4</v>
      </c>
      <c r="J32" s="28">
        <f t="shared" si="4"/>
        <v>0</v>
      </c>
      <c r="K32" s="27">
        <f t="shared" si="5"/>
        <v>0</v>
      </c>
      <c r="L32" s="12">
        <f t="shared" si="6"/>
        <v>0</v>
      </c>
    </row>
    <row r="33" spans="1:12" s="1" customFormat="1" ht="15.45" customHeight="1">
      <c r="A33" s="20" t="s">
        <v>41</v>
      </c>
      <c r="B33" s="21">
        <v>6676</v>
      </c>
      <c r="C33" s="21">
        <f t="shared" si="0"/>
        <v>1669</v>
      </c>
      <c r="D33" s="12">
        <v>1.25</v>
      </c>
      <c r="E33" s="26">
        <f t="shared" si="1"/>
        <v>8345</v>
      </c>
      <c r="F33" s="12">
        <v>1.25</v>
      </c>
      <c r="G33" s="27">
        <f t="shared" si="2"/>
        <v>8345</v>
      </c>
      <c r="H33" s="28">
        <f t="shared" si="3"/>
        <v>0</v>
      </c>
      <c r="I33" s="28">
        <v>4</v>
      </c>
      <c r="J33" s="28">
        <f t="shared" si="4"/>
        <v>1</v>
      </c>
      <c r="K33" s="27">
        <f t="shared" si="5"/>
        <v>3.6613879459424838</v>
      </c>
      <c r="L33" s="12">
        <f t="shared" si="6"/>
        <v>6110.8564817780052</v>
      </c>
    </row>
    <row r="34" spans="1:12" s="1" customFormat="1" ht="15.45" customHeight="1">
      <c r="A34" s="20" t="s">
        <v>42</v>
      </c>
      <c r="B34" s="21">
        <v>4133</v>
      </c>
      <c r="C34" s="21">
        <f t="shared" si="0"/>
        <v>1033.25</v>
      </c>
      <c r="D34" s="12">
        <v>1.25</v>
      </c>
      <c r="E34" s="26">
        <f t="shared" si="1"/>
        <v>5166.25</v>
      </c>
      <c r="F34" s="12">
        <v>1.25</v>
      </c>
      <c r="G34" s="27">
        <f t="shared" si="2"/>
        <v>5166.25</v>
      </c>
      <c r="H34" s="28">
        <f t="shared" si="3"/>
        <v>0</v>
      </c>
      <c r="I34" s="28">
        <v>4</v>
      </c>
      <c r="J34" s="28">
        <f t="shared" si="4"/>
        <v>1</v>
      </c>
      <c r="K34" s="27">
        <f t="shared" si="5"/>
        <v>3.6613879459424838</v>
      </c>
      <c r="L34" s="12">
        <f t="shared" si="6"/>
        <v>3783.1290951450715</v>
      </c>
    </row>
    <row r="35" spans="1:12" s="1" customFormat="1" ht="15.45" customHeight="1">
      <c r="A35" s="20" t="s">
        <v>43</v>
      </c>
      <c r="B35" s="21">
        <v>4059</v>
      </c>
      <c r="C35" s="21">
        <f t="shared" si="0"/>
        <v>1014.75</v>
      </c>
      <c r="D35" s="12">
        <v>1.25</v>
      </c>
      <c r="E35" s="26">
        <f t="shared" si="1"/>
        <v>5073.75</v>
      </c>
      <c r="F35" s="12">
        <v>1.25</v>
      </c>
      <c r="G35" s="27">
        <f t="shared" si="2"/>
        <v>5073.75</v>
      </c>
      <c r="H35" s="28">
        <f t="shared" si="3"/>
        <v>0</v>
      </c>
      <c r="I35" s="28">
        <v>4</v>
      </c>
      <c r="J35" s="28">
        <f t="shared" si="4"/>
        <v>1</v>
      </c>
      <c r="K35" s="27">
        <f t="shared" si="5"/>
        <v>3.6613879459424838</v>
      </c>
      <c r="L35" s="12">
        <f t="shared" si="6"/>
        <v>3715.3934181451355</v>
      </c>
    </row>
    <row r="36" spans="1:12" s="1" customFormat="1" ht="15.45" customHeight="1">
      <c r="A36" s="20" t="s">
        <v>44</v>
      </c>
      <c r="B36" s="21">
        <v>3954</v>
      </c>
      <c r="C36" s="21">
        <f t="shared" si="0"/>
        <v>988.5</v>
      </c>
      <c r="D36" s="12">
        <v>1.25</v>
      </c>
      <c r="E36" s="26">
        <f t="shared" si="1"/>
        <v>4942.5</v>
      </c>
      <c r="F36" s="12">
        <v>0</v>
      </c>
      <c r="G36" s="27">
        <f t="shared" si="2"/>
        <v>0</v>
      </c>
      <c r="H36" s="28">
        <f t="shared" si="3"/>
        <v>4942.5</v>
      </c>
      <c r="I36" s="28">
        <v>4</v>
      </c>
      <c r="J36" s="28">
        <f t="shared" si="4"/>
        <v>0</v>
      </c>
      <c r="K36" s="27">
        <f t="shared" si="5"/>
        <v>0</v>
      </c>
      <c r="L36" s="12">
        <f t="shared" si="6"/>
        <v>0</v>
      </c>
    </row>
    <row r="37" spans="1:12" s="1" customFormat="1" ht="15.45" customHeight="1">
      <c r="A37" s="20" t="s">
        <v>45</v>
      </c>
      <c r="B37" s="21">
        <v>3984</v>
      </c>
      <c r="C37" s="21">
        <f t="shared" si="0"/>
        <v>996</v>
      </c>
      <c r="D37" s="12">
        <v>1.25</v>
      </c>
      <c r="E37" s="26">
        <f t="shared" si="1"/>
        <v>4980</v>
      </c>
      <c r="F37" s="12">
        <v>1.25</v>
      </c>
      <c r="G37" s="27">
        <f t="shared" si="2"/>
        <v>4980</v>
      </c>
      <c r="H37" s="28">
        <f t="shared" si="3"/>
        <v>0</v>
      </c>
      <c r="I37" s="28">
        <v>4</v>
      </c>
      <c r="J37" s="28">
        <f t="shared" si="4"/>
        <v>1</v>
      </c>
      <c r="K37" s="27">
        <f t="shared" si="5"/>
        <v>3.6613879459424838</v>
      </c>
      <c r="L37" s="12">
        <f t="shared" si="6"/>
        <v>3646.742394158714</v>
      </c>
    </row>
    <row r="38" spans="1:12" s="1" customFormat="1" ht="15.45" customHeight="1">
      <c r="A38" s="20" t="s">
        <v>46</v>
      </c>
      <c r="B38" s="21">
        <v>7390</v>
      </c>
      <c r="C38" s="21">
        <f t="shared" si="0"/>
        <v>1847.5</v>
      </c>
      <c r="D38" s="12">
        <v>1.25</v>
      </c>
      <c r="E38" s="26">
        <f t="shared" si="1"/>
        <v>9237.5</v>
      </c>
      <c r="F38" s="12">
        <v>1.25</v>
      </c>
      <c r="G38" s="27">
        <f t="shared" si="2"/>
        <v>9237.5</v>
      </c>
      <c r="H38" s="28">
        <f t="shared" si="3"/>
        <v>0</v>
      </c>
      <c r="I38" s="28">
        <v>4</v>
      </c>
      <c r="J38" s="28">
        <f t="shared" si="4"/>
        <v>1</v>
      </c>
      <c r="K38" s="27">
        <f t="shared" si="5"/>
        <v>3.6613879459424838</v>
      </c>
      <c r="L38" s="12">
        <f t="shared" si="6"/>
        <v>6764.4142301287393</v>
      </c>
    </row>
    <row r="39" spans="1:12" s="1" customFormat="1" ht="15.45" customHeight="1">
      <c r="A39" s="20" t="s">
        <v>47</v>
      </c>
      <c r="B39" s="21">
        <v>3115</v>
      </c>
      <c r="C39" s="21">
        <f t="shared" si="0"/>
        <v>778.75</v>
      </c>
      <c r="D39" s="12">
        <v>1.25</v>
      </c>
      <c r="E39" s="26">
        <f t="shared" si="1"/>
        <v>3893.75</v>
      </c>
      <c r="F39" s="12">
        <v>0</v>
      </c>
      <c r="G39" s="27">
        <f t="shared" si="2"/>
        <v>0</v>
      </c>
      <c r="H39" s="28">
        <f t="shared" si="3"/>
        <v>3893.75</v>
      </c>
      <c r="I39" s="28">
        <v>4</v>
      </c>
      <c r="J39" s="28">
        <f t="shared" si="4"/>
        <v>0</v>
      </c>
      <c r="K39" s="27">
        <f t="shared" si="5"/>
        <v>0</v>
      </c>
      <c r="L39" s="12">
        <f t="shared" si="6"/>
        <v>0</v>
      </c>
    </row>
    <row r="40" spans="1:12" s="1" customFormat="1" ht="15.45" customHeight="1">
      <c r="A40" s="95" t="s">
        <v>48</v>
      </c>
      <c r="B40" s="96">
        <v>4235</v>
      </c>
      <c r="C40" s="21">
        <f t="shared" si="0"/>
        <v>1058.75</v>
      </c>
      <c r="D40" s="12">
        <v>1.25</v>
      </c>
      <c r="E40" s="26">
        <f t="shared" si="1"/>
        <v>5293.75</v>
      </c>
      <c r="F40" s="12">
        <v>0</v>
      </c>
      <c r="G40" s="27">
        <f t="shared" si="2"/>
        <v>0</v>
      </c>
      <c r="H40" s="28">
        <f t="shared" si="3"/>
        <v>5293.75</v>
      </c>
      <c r="I40" s="28">
        <v>4</v>
      </c>
      <c r="J40" s="28">
        <f t="shared" si="4"/>
        <v>0</v>
      </c>
      <c r="K40" s="27">
        <f t="shared" si="5"/>
        <v>0</v>
      </c>
      <c r="L40" s="12">
        <f t="shared" si="6"/>
        <v>0</v>
      </c>
    </row>
    <row r="41" spans="1:12" s="1" customFormat="1" ht="15.45" customHeight="1">
      <c r="A41" s="20" t="s">
        <v>49</v>
      </c>
      <c r="B41" s="21">
        <v>3667</v>
      </c>
      <c r="C41" s="21">
        <f t="shared" si="0"/>
        <v>916.75</v>
      </c>
      <c r="D41" s="12">
        <v>1.25</v>
      </c>
      <c r="E41" s="26">
        <f t="shared" si="1"/>
        <v>4583.75</v>
      </c>
      <c r="F41" s="12">
        <v>0</v>
      </c>
      <c r="G41" s="27">
        <f t="shared" si="2"/>
        <v>0</v>
      </c>
      <c r="H41" s="28">
        <f t="shared" si="3"/>
        <v>4583.75</v>
      </c>
      <c r="I41" s="28">
        <v>4</v>
      </c>
      <c r="J41" s="28">
        <f t="shared" si="4"/>
        <v>0</v>
      </c>
      <c r="K41" s="27">
        <f t="shared" si="5"/>
        <v>0</v>
      </c>
      <c r="L41" s="12">
        <f t="shared" si="6"/>
        <v>0</v>
      </c>
    </row>
    <row r="42" spans="1:12" s="1" customFormat="1" ht="15.45" customHeight="1">
      <c r="A42" s="20" t="s">
        <v>50</v>
      </c>
      <c r="B42" s="21">
        <v>4829</v>
      </c>
      <c r="C42" s="21">
        <f t="shared" si="0"/>
        <v>1207.25</v>
      </c>
      <c r="D42" s="12">
        <v>1.25</v>
      </c>
      <c r="E42" s="26">
        <f t="shared" si="1"/>
        <v>6036.25</v>
      </c>
      <c r="F42" s="12">
        <v>1.25</v>
      </c>
      <c r="G42" s="27">
        <f t="shared" si="2"/>
        <v>6036.25</v>
      </c>
      <c r="H42" s="28">
        <f t="shared" si="3"/>
        <v>0</v>
      </c>
      <c r="I42" s="28">
        <v>4</v>
      </c>
      <c r="J42" s="28">
        <f t="shared" si="4"/>
        <v>1</v>
      </c>
      <c r="K42" s="27">
        <f t="shared" si="5"/>
        <v>3.6613879459424838</v>
      </c>
      <c r="L42" s="12">
        <f t="shared" si="6"/>
        <v>4420.2105977390638</v>
      </c>
    </row>
    <row r="43" spans="1:12" s="1" customFormat="1" ht="15.45" customHeight="1">
      <c r="A43" s="95" t="s">
        <v>51</v>
      </c>
      <c r="B43" s="96">
        <v>2375</v>
      </c>
      <c r="C43" s="21">
        <f t="shared" si="0"/>
        <v>593.75</v>
      </c>
      <c r="D43" s="12">
        <v>1.25</v>
      </c>
      <c r="E43" s="26">
        <f t="shared" si="1"/>
        <v>2968.75</v>
      </c>
      <c r="F43" s="12">
        <v>0</v>
      </c>
      <c r="G43" s="27">
        <f t="shared" si="2"/>
        <v>0</v>
      </c>
      <c r="H43" s="28">
        <f t="shared" si="3"/>
        <v>2968.75</v>
      </c>
      <c r="I43" s="28">
        <v>4</v>
      </c>
      <c r="J43" s="28">
        <f t="shared" si="4"/>
        <v>0</v>
      </c>
      <c r="K43" s="27">
        <f t="shared" si="5"/>
        <v>0</v>
      </c>
      <c r="L43" s="12">
        <f t="shared" si="6"/>
        <v>0</v>
      </c>
    </row>
    <row r="44" spans="1:12" s="1" customFormat="1" ht="15.45" customHeight="1">
      <c r="A44" s="20" t="s">
        <v>52</v>
      </c>
      <c r="B44" s="21">
        <v>4382</v>
      </c>
      <c r="C44" s="21">
        <f t="shared" si="0"/>
        <v>1095.5</v>
      </c>
      <c r="D44" s="12">
        <v>1.25</v>
      </c>
      <c r="E44" s="26">
        <f t="shared" si="1"/>
        <v>5477.5</v>
      </c>
      <c r="F44" s="12">
        <v>1.25</v>
      </c>
      <c r="G44" s="27">
        <f t="shared" si="2"/>
        <v>5477.5</v>
      </c>
      <c r="H44" s="28">
        <f t="shared" si="3"/>
        <v>0</v>
      </c>
      <c r="I44" s="28">
        <v>4</v>
      </c>
      <c r="J44" s="28">
        <f t="shared" si="4"/>
        <v>1</v>
      </c>
      <c r="K44" s="27">
        <f t="shared" si="5"/>
        <v>3.6613879459424838</v>
      </c>
      <c r="L44" s="12">
        <f t="shared" si="6"/>
        <v>4011.0504947799909</v>
      </c>
    </row>
    <row r="45" spans="1:12" s="1" customFormat="1" ht="15.45" customHeight="1">
      <c r="A45" s="95" t="s">
        <v>53</v>
      </c>
      <c r="B45" s="96">
        <v>3955</v>
      </c>
      <c r="C45" s="21">
        <f t="shared" si="0"/>
        <v>988.75</v>
      </c>
      <c r="D45" s="12">
        <v>1.25</v>
      </c>
      <c r="E45" s="26">
        <f t="shared" si="1"/>
        <v>4943.75</v>
      </c>
      <c r="F45" s="12">
        <v>0</v>
      </c>
      <c r="G45" s="27">
        <f t="shared" si="2"/>
        <v>0</v>
      </c>
      <c r="H45" s="28">
        <f t="shared" si="3"/>
        <v>4943.75</v>
      </c>
      <c r="I45" s="28">
        <v>4</v>
      </c>
      <c r="J45" s="28">
        <f t="shared" si="4"/>
        <v>0</v>
      </c>
      <c r="K45" s="27">
        <f t="shared" si="5"/>
        <v>0</v>
      </c>
      <c r="L45" s="12">
        <f t="shared" si="6"/>
        <v>0</v>
      </c>
    </row>
    <row r="46" spans="1:12" s="1" customFormat="1" ht="15.45" customHeight="1">
      <c r="A46" s="95" t="s">
        <v>54</v>
      </c>
      <c r="B46" s="96">
        <v>4114</v>
      </c>
      <c r="C46" s="21">
        <f t="shared" si="0"/>
        <v>1028.5</v>
      </c>
      <c r="D46" s="12">
        <v>1.25</v>
      </c>
      <c r="E46" s="26">
        <f t="shared" si="1"/>
        <v>5142.5</v>
      </c>
      <c r="F46" s="12">
        <v>0</v>
      </c>
      <c r="G46" s="27">
        <f t="shared" si="2"/>
        <v>0</v>
      </c>
      <c r="H46" s="28">
        <f t="shared" si="3"/>
        <v>5142.5</v>
      </c>
      <c r="I46" s="28">
        <v>4</v>
      </c>
      <c r="J46" s="28">
        <f t="shared" si="4"/>
        <v>0</v>
      </c>
      <c r="K46" s="27">
        <f t="shared" si="5"/>
        <v>0</v>
      </c>
      <c r="L46" s="12">
        <f t="shared" si="6"/>
        <v>0</v>
      </c>
    </row>
    <row r="47" spans="1:12" s="1" customFormat="1" ht="15.45" customHeight="1">
      <c r="A47" s="20" t="s">
        <v>55</v>
      </c>
      <c r="B47" s="21">
        <v>2382</v>
      </c>
      <c r="C47" s="21">
        <f t="shared" si="0"/>
        <v>595.5</v>
      </c>
      <c r="D47" s="12">
        <v>1.25</v>
      </c>
      <c r="E47" s="26">
        <f t="shared" si="1"/>
        <v>2977.5</v>
      </c>
      <c r="F47" s="12">
        <v>0</v>
      </c>
      <c r="G47" s="27">
        <f t="shared" si="2"/>
        <v>0</v>
      </c>
      <c r="H47" s="28">
        <f t="shared" si="3"/>
        <v>2977.5</v>
      </c>
      <c r="I47" s="28">
        <v>4</v>
      </c>
      <c r="J47" s="28">
        <f t="shared" si="4"/>
        <v>0</v>
      </c>
      <c r="K47" s="27">
        <f t="shared" si="5"/>
        <v>0</v>
      </c>
      <c r="L47" s="12">
        <f t="shared" si="6"/>
        <v>0</v>
      </c>
    </row>
    <row r="48" spans="1:12" s="1" customFormat="1" ht="15.45" customHeight="1">
      <c r="A48" s="20" t="s">
        <v>56</v>
      </c>
      <c r="B48" s="21">
        <v>5666</v>
      </c>
      <c r="C48" s="21">
        <f t="shared" si="0"/>
        <v>1416.5</v>
      </c>
      <c r="D48" s="12">
        <v>1.25</v>
      </c>
      <c r="E48" s="26">
        <f t="shared" si="1"/>
        <v>7082.5</v>
      </c>
      <c r="F48" s="12">
        <v>1.25</v>
      </c>
      <c r="G48" s="27">
        <f t="shared" si="2"/>
        <v>7082.5</v>
      </c>
      <c r="H48" s="28">
        <f t="shared" si="3"/>
        <v>0</v>
      </c>
      <c r="I48" s="28">
        <v>4</v>
      </c>
      <c r="J48" s="28">
        <f t="shared" si="4"/>
        <v>1</v>
      </c>
      <c r="K48" s="27">
        <f t="shared" si="5"/>
        <v>3.6613879459424838</v>
      </c>
      <c r="L48" s="12">
        <f t="shared" si="6"/>
        <v>5186.356025427528</v>
      </c>
    </row>
    <row r="49" spans="1:13" s="1" customFormat="1" ht="15.45" customHeight="1">
      <c r="A49" s="20" t="s">
        <v>309</v>
      </c>
      <c r="B49" s="21">
        <v>2054</v>
      </c>
      <c r="C49" s="21">
        <f t="shared" si="0"/>
        <v>513.5</v>
      </c>
      <c r="D49" s="12">
        <v>1.25</v>
      </c>
      <c r="E49" s="26">
        <f t="shared" si="1"/>
        <v>2567.5</v>
      </c>
      <c r="F49" s="12">
        <v>1.25</v>
      </c>
      <c r="G49" s="27">
        <f t="shared" si="2"/>
        <v>2567.5</v>
      </c>
      <c r="H49" s="28">
        <f t="shared" si="3"/>
        <v>0</v>
      </c>
      <c r="I49" s="28">
        <v>4</v>
      </c>
      <c r="J49" s="28">
        <f t="shared" si="4"/>
        <v>1</v>
      </c>
      <c r="K49" s="27">
        <f t="shared" si="5"/>
        <v>3.6613879459424838</v>
      </c>
      <c r="L49" s="12">
        <f t="shared" si="6"/>
        <v>1880.1227102414655</v>
      </c>
    </row>
    <row r="50" spans="1:13" s="1" customFormat="1" ht="15.45" customHeight="1">
      <c r="A50" s="20" t="s">
        <v>57</v>
      </c>
      <c r="B50" s="21">
        <v>2176</v>
      </c>
      <c r="C50" s="21">
        <f t="shared" si="0"/>
        <v>544</v>
      </c>
      <c r="D50" s="12">
        <v>1.25</v>
      </c>
      <c r="E50" s="26">
        <f t="shared" si="1"/>
        <v>2720</v>
      </c>
      <c r="F50" s="12">
        <v>0</v>
      </c>
      <c r="G50" s="27">
        <f t="shared" si="2"/>
        <v>0</v>
      </c>
      <c r="H50" s="28">
        <f t="shared" si="3"/>
        <v>2720</v>
      </c>
      <c r="I50" s="28">
        <v>4</v>
      </c>
      <c r="J50" s="28">
        <f t="shared" si="4"/>
        <v>0</v>
      </c>
      <c r="K50" s="27">
        <f t="shared" si="5"/>
        <v>0</v>
      </c>
      <c r="L50" s="12">
        <f t="shared" si="6"/>
        <v>0</v>
      </c>
    </row>
    <row r="51" spans="1:13" s="1" customFormat="1" ht="15.45" customHeight="1">
      <c r="A51" s="20" t="s">
        <v>58</v>
      </c>
      <c r="B51" s="21">
        <v>3523</v>
      </c>
      <c r="C51" s="21">
        <f t="shared" si="0"/>
        <v>880.75</v>
      </c>
      <c r="D51" s="12">
        <v>1.25</v>
      </c>
      <c r="E51" s="26">
        <f t="shared" si="1"/>
        <v>4403.75</v>
      </c>
      <c r="F51" s="12">
        <v>1.25</v>
      </c>
      <c r="G51" s="27">
        <f t="shared" si="2"/>
        <v>4403.75</v>
      </c>
      <c r="H51" s="28">
        <f t="shared" si="3"/>
        <v>0</v>
      </c>
      <c r="I51" s="28">
        <v>4</v>
      </c>
      <c r="J51" s="28">
        <f t="shared" si="4"/>
        <v>1</v>
      </c>
      <c r="K51" s="27">
        <f t="shared" si="5"/>
        <v>3.6613879459424838</v>
      </c>
      <c r="L51" s="12">
        <f t="shared" si="6"/>
        <v>3224.7674333888426</v>
      </c>
    </row>
    <row r="52" spans="1:13" s="1" customFormat="1" ht="15.45" customHeight="1">
      <c r="A52" s="20" t="s">
        <v>59</v>
      </c>
      <c r="B52" s="21">
        <v>1943</v>
      </c>
      <c r="C52" s="21">
        <f t="shared" si="0"/>
        <v>485.75</v>
      </c>
      <c r="D52" s="12">
        <v>1.25</v>
      </c>
      <c r="E52" s="26">
        <f t="shared" si="1"/>
        <v>2428.75</v>
      </c>
      <c r="F52" s="12">
        <v>1.25</v>
      </c>
      <c r="G52" s="27">
        <f t="shared" si="2"/>
        <v>2428.75</v>
      </c>
      <c r="H52" s="28">
        <f t="shared" si="3"/>
        <v>0</v>
      </c>
      <c r="I52" s="28">
        <v>4</v>
      </c>
      <c r="J52" s="28">
        <f t="shared" si="4"/>
        <v>1</v>
      </c>
      <c r="K52" s="27">
        <f t="shared" si="5"/>
        <v>3.6613879459424838</v>
      </c>
      <c r="L52" s="12">
        <f t="shared" si="6"/>
        <v>1778.5191947415615</v>
      </c>
    </row>
    <row r="53" spans="1:13" s="1" customFormat="1" ht="15.45" customHeight="1">
      <c r="A53" s="20" t="s">
        <v>60</v>
      </c>
      <c r="B53" s="21">
        <v>4136</v>
      </c>
      <c r="C53" s="21">
        <f t="shared" si="0"/>
        <v>1034</v>
      </c>
      <c r="D53" s="12">
        <v>1.25</v>
      </c>
      <c r="E53" s="26">
        <f t="shared" si="1"/>
        <v>5170</v>
      </c>
      <c r="F53" s="12">
        <v>1.25</v>
      </c>
      <c r="G53" s="27">
        <f t="shared" si="2"/>
        <v>5170</v>
      </c>
      <c r="H53" s="28">
        <f t="shared" si="3"/>
        <v>0</v>
      </c>
      <c r="I53" s="28">
        <v>4</v>
      </c>
      <c r="J53" s="28">
        <f t="shared" si="4"/>
        <v>1</v>
      </c>
      <c r="K53" s="27">
        <f t="shared" si="5"/>
        <v>3.6613879459424838</v>
      </c>
      <c r="L53" s="12">
        <f t="shared" si="6"/>
        <v>3785.8751361045283</v>
      </c>
    </row>
    <row r="54" spans="1:13" s="1" customFormat="1" ht="15.45" customHeight="1">
      <c r="A54" s="95" t="s">
        <v>61</v>
      </c>
      <c r="B54" s="96">
        <v>4188</v>
      </c>
      <c r="C54" s="21">
        <f t="shared" si="0"/>
        <v>1047</v>
      </c>
      <c r="D54" s="12">
        <v>1.25</v>
      </c>
      <c r="E54" s="26">
        <f t="shared" si="1"/>
        <v>5235</v>
      </c>
      <c r="F54" s="12">
        <v>0</v>
      </c>
      <c r="G54" s="27">
        <f t="shared" si="2"/>
        <v>0</v>
      </c>
      <c r="H54" s="28">
        <f t="shared" si="3"/>
        <v>5235</v>
      </c>
      <c r="I54" s="28">
        <v>4</v>
      </c>
      <c r="J54" s="28">
        <f t="shared" si="4"/>
        <v>0</v>
      </c>
      <c r="K54" s="27">
        <f t="shared" si="5"/>
        <v>0</v>
      </c>
      <c r="L54" s="12">
        <f t="shared" si="6"/>
        <v>0</v>
      </c>
    </row>
    <row r="55" spans="1:13" s="1" customFormat="1" ht="15.45" customHeight="1">
      <c r="A55" s="95" t="s">
        <v>62</v>
      </c>
      <c r="B55" s="96">
        <v>3498</v>
      </c>
      <c r="C55" s="21">
        <f t="shared" si="0"/>
        <v>874.5</v>
      </c>
      <c r="D55" s="12">
        <v>1.25</v>
      </c>
      <c r="E55" s="26">
        <f t="shared" si="1"/>
        <v>4372.5</v>
      </c>
      <c r="F55" s="12">
        <v>0</v>
      </c>
      <c r="G55" s="27">
        <f t="shared" si="2"/>
        <v>0</v>
      </c>
      <c r="H55" s="28">
        <f t="shared" si="3"/>
        <v>4372.5</v>
      </c>
      <c r="I55" s="28">
        <v>4</v>
      </c>
      <c r="J55" s="28">
        <f t="shared" si="4"/>
        <v>0</v>
      </c>
      <c r="K55" s="27">
        <f t="shared" si="5"/>
        <v>0</v>
      </c>
      <c r="L55" s="12">
        <f t="shared" si="6"/>
        <v>0</v>
      </c>
    </row>
    <row r="56" spans="1:13" s="1" customFormat="1" ht="15.45" customHeight="1">
      <c r="A56" s="20" t="s">
        <v>63</v>
      </c>
      <c r="B56" s="21">
        <v>3396</v>
      </c>
      <c r="C56" s="21">
        <f t="shared" si="0"/>
        <v>849</v>
      </c>
      <c r="D56" s="12">
        <v>1.25</v>
      </c>
      <c r="E56" s="26">
        <f t="shared" si="1"/>
        <v>4245</v>
      </c>
      <c r="F56" s="12">
        <v>1.25</v>
      </c>
      <c r="G56" s="27">
        <f t="shared" si="2"/>
        <v>4245</v>
      </c>
      <c r="H56" s="28">
        <f t="shared" si="3"/>
        <v>0</v>
      </c>
      <c r="I56" s="28">
        <v>4</v>
      </c>
      <c r="J56" s="28">
        <f t="shared" si="4"/>
        <v>1</v>
      </c>
      <c r="K56" s="27">
        <f t="shared" si="5"/>
        <v>3.6613879459424838</v>
      </c>
      <c r="L56" s="12">
        <f t="shared" si="6"/>
        <v>3108.5183661051688</v>
      </c>
    </row>
    <row r="57" spans="1:13" s="1" customFormat="1" ht="15.45" customHeight="1">
      <c r="A57" s="20" t="s">
        <v>64</v>
      </c>
      <c r="B57" s="21">
        <v>3218</v>
      </c>
      <c r="C57" s="21">
        <f t="shared" si="0"/>
        <v>804.5</v>
      </c>
      <c r="D57" s="12">
        <v>1.25</v>
      </c>
      <c r="E57" s="26">
        <f t="shared" si="1"/>
        <v>4022.5</v>
      </c>
      <c r="F57" s="12">
        <v>1.25</v>
      </c>
      <c r="G57" s="27">
        <f t="shared" si="2"/>
        <v>4022.5</v>
      </c>
      <c r="H57" s="28">
        <f t="shared" si="3"/>
        <v>0</v>
      </c>
      <c r="I57" s="28">
        <v>4</v>
      </c>
      <c r="J57" s="28">
        <f t="shared" si="4"/>
        <v>1</v>
      </c>
      <c r="K57" s="27">
        <f t="shared" si="5"/>
        <v>3.6613879459424838</v>
      </c>
      <c r="L57" s="12">
        <f t="shared" si="6"/>
        <v>2945.5866025107284</v>
      </c>
    </row>
    <row r="58" spans="1:13" s="1" customFormat="1" ht="15.45" customHeight="1">
      <c r="A58" s="20" t="s">
        <v>65</v>
      </c>
      <c r="B58" s="21">
        <v>4463</v>
      </c>
      <c r="C58" s="21">
        <f t="shared" si="0"/>
        <v>1115.75</v>
      </c>
      <c r="D58" s="12">
        <v>1.25</v>
      </c>
      <c r="E58" s="26">
        <f t="shared" si="1"/>
        <v>5578.75</v>
      </c>
      <c r="F58" s="12">
        <v>0</v>
      </c>
      <c r="G58" s="27">
        <f t="shared" si="2"/>
        <v>0</v>
      </c>
      <c r="H58" s="28">
        <f t="shared" si="3"/>
        <v>5578.75</v>
      </c>
      <c r="I58" s="28">
        <v>4</v>
      </c>
      <c r="J58" s="28">
        <f t="shared" si="4"/>
        <v>0</v>
      </c>
      <c r="K58" s="27">
        <f t="shared" si="5"/>
        <v>0</v>
      </c>
      <c r="L58" s="12">
        <f t="shared" si="6"/>
        <v>0</v>
      </c>
    </row>
    <row r="59" spans="1:13" s="1" customFormat="1" ht="15.45" customHeight="1">
      <c r="A59" s="20" t="s">
        <v>66</v>
      </c>
      <c r="B59" s="21">
        <v>3726</v>
      </c>
      <c r="C59" s="21">
        <f t="shared" si="0"/>
        <v>931.5</v>
      </c>
      <c r="D59" s="12">
        <v>1.25</v>
      </c>
      <c r="E59" s="26">
        <f t="shared" si="1"/>
        <v>4657.5</v>
      </c>
      <c r="F59" s="12">
        <v>1.25</v>
      </c>
      <c r="G59" s="27">
        <f t="shared" si="2"/>
        <v>4657.5</v>
      </c>
      <c r="H59" s="28">
        <f t="shared" si="3"/>
        <v>0</v>
      </c>
      <c r="I59" s="28">
        <v>4</v>
      </c>
      <c r="J59" s="28">
        <f t="shared" si="4"/>
        <v>1</v>
      </c>
      <c r="K59" s="27">
        <f t="shared" si="5"/>
        <v>3.6613879459424838</v>
      </c>
      <c r="L59" s="12">
        <f t="shared" si="6"/>
        <v>3410.5828716454239</v>
      </c>
    </row>
    <row r="60" spans="1:13" s="1" customFormat="1" ht="15.45" customHeight="1">
      <c r="A60" s="20" t="s">
        <v>67</v>
      </c>
      <c r="B60" s="21">
        <v>4519</v>
      </c>
      <c r="C60" s="21">
        <f t="shared" si="0"/>
        <v>1129.75</v>
      </c>
      <c r="D60" s="12">
        <v>1.25</v>
      </c>
      <c r="E60" s="26">
        <f t="shared" si="1"/>
        <v>5648.75</v>
      </c>
      <c r="F60" s="12">
        <v>0</v>
      </c>
      <c r="G60" s="27">
        <f t="shared" si="2"/>
        <v>0</v>
      </c>
      <c r="H60" s="28">
        <f t="shared" si="3"/>
        <v>5648.75</v>
      </c>
      <c r="I60" s="28">
        <v>4</v>
      </c>
      <c r="J60" s="28">
        <f t="shared" si="4"/>
        <v>0</v>
      </c>
      <c r="K60" s="27">
        <f t="shared" si="5"/>
        <v>0</v>
      </c>
      <c r="L60" s="12">
        <f t="shared" si="6"/>
        <v>0</v>
      </c>
      <c r="M60" s="32"/>
    </row>
    <row r="61" spans="1:13" s="1" customFormat="1" ht="15.45" customHeight="1">
      <c r="A61" s="20" t="s">
        <v>68</v>
      </c>
      <c r="B61" s="21">
        <v>2989</v>
      </c>
      <c r="C61" s="21">
        <f t="shared" si="0"/>
        <v>747.25</v>
      </c>
      <c r="D61" s="12">
        <v>1.25</v>
      </c>
      <c r="E61" s="26">
        <f t="shared" si="1"/>
        <v>3736.25</v>
      </c>
      <c r="F61" s="12">
        <v>1.25</v>
      </c>
      <c r="G61" s="27">
        <f t="shared" si="2"/>
        <v>3736.25</v>
      </c>
      <c r="H61" s="28">
        <f t="shared" si="3"/>
        <v>0</v>
      </c>
      <c r="I61" s="28">
        <v>4</v>
      </c>
      <c r="J61" s="28">
        <f t="shared" si="4"/>
        <v>1</v>
      </c>
      <c r="K61" s="27">
        <f t="shared" si="5"/>
        <v>3.6613879459424838</v>
      </c>
      <c r="L61" s="12">
        <f t="shared" si="6"/>
        <v>2735.9721426055212</v>
      </c>
    </row>
    <row r="62" spans="1:13" s="1" customFormat="1" ht="15.45" customHeight="1">
      <c r="A62" s="20" t="s">
        <v>69</v>
      </c>
      <c r="B62" s="21">
        <v>2189</v>
      </c>
      <c r="C62" s="21">
        <f t="shared" si="0"/>
        <v>547.25</v>
      </c>
      <c r="D62" s="12">
        <v>1.25</v>
      </c>
      <c r="E62" s="26">
        <f t="shared" si="1"/>
        <v>2736.25</v>
      </c>
      <c r="F62" s="12">
        <v>0</v>
      </c>
      <c r="G62" s="27">
        <f t="shared" si="2"/>
        <v>0</v>
      </c>
      <c r="H62" s="28">
        <f t="shared" si="3"/>
        <v>2736.25</v>
      </c>
      <c r="I62" s="28">
        <v>4</v>
      </c>
      <c r="J62" s="28">
        <f t="shared" si="4"/>
        <v>0</v>
      </c>
      <c r="K62" s="27">
        <f t="shared" si="5"/>
        <v>0</v>
      </c>
      <c r="L62" s="12">
        <f t="shared" si="6"/>
        <v>0</v>
      </c>
    </row>
    <row r="63" spans="1:13" s="1" customFormat="1" ht="15.45" customHeight="1">
      <c r="A63" s="20" t="s">
        <v>70</v>
      </c>
      <c r="B63" s="21">
        <v>3115</v>
      </c>
      <c r="C63" s="21">
        <f t="shared" si="0"/>
        <v>778.75</v>
      </c>
      <c r="D63" s="12">
        <v>1.25</v>
      </c>
      <c r="E63" s="26">
        <f t="shared" si="1"/>
        <v>3893.75</v>
      </c>
      <c r="F63" s="12">
        <v>0</v>
      </c>
      <c r="G63" s="27">
        <f t="shared" si="2"/>
        <v>0</v>
      </c>
      <c r="H63" s="28">
        <f t="shared" si="3"/>
        <v>3893.75</v>
      </c>
      <c r="I63" s="28">
        <v>4</v>
      </c>
      <c r="J63" s="28">
        <f t="shared" si="4"/>
        <v>0</v>
      </c>
      <c r="K63" s="27">
        <f t="shared" si="5"/>
        <v>0</v>
      </c>
      <c r="L63" s="12">
        <f t="shared" si="6"/>
        <v>0</v>
      </c>
    </row>
    <row r="64" spans="1:13" s="1" customFormat="1" ht="15.45" customHeight="1">
      <c r="A64" s="20" t="s">
        <v>71</v>
      </c>
      <c r="B64" s="21">
        <v>3952</v>
      </c>
      <c r="C64" s="21">
        <f t="shared" si="0"/>
        <v>988</v>
      </c>
      <c r="D64" s="12">
        <v>1.25</v>
      </c>
      <c r="E64" s="26">
        <f t="shared" si="1"/>
        <v>4940</v>
      </c>
      <c r="F64" s="12">
        <v>0</v>
      </c>
      <c r="G64" s="27">
        <f t="shared" si="2"/>
        <v>0</v>
      </c>
      <c r="H64" s="28">
        <f t="shared" si="3"/>
        <v>4940</v>
      </c>
      <c r="I64" s="28">
        <v>4</v>
      </c>
      <c r="J64" s="28">
        <f t="shared" si="4"/>
        <v>0</v>
      </c>
      <c r="K64" s="27">
        <f t="shared" si="5"/>
        <v>0</v>
      </c>
      <c r="L64" s="12">
        <f t="shared" si="6"/>
        <v>0</v>
      </c>
    </row>
    <row r="65" spans="1:12" s="1" customFormat="1" ht="15.45" customHeight="1">
      <c r="A65" s="20" t="s">
        <v>72</v>
      </c>
      <c r="B65" s="21">
        <v>4016</v>
      </c>
      <c r="C65" s="21">
        <f t="shared" si="0"/>
        <v>1004</v>
      </c>
      <c r="D65" s="12">
        <v>1.25</v>
      </c>
      <c r="E65" s="26">
        <f t="shared" si="1"/>
        <v>5020</v>
      </c>
      <c r="F65" s="12">
        <v>0</v>
      </c>
      <c r="G65" s="27">
        <f t="shared" si="2"/>
        <v>0</v>
      </c>
      <c r="H65" s="28">
        <f t="shared" si="3"/>
        <v>5020</v>
      </c>
      <c r="I65" s="28">
        <v>4</v>
      </c>
      <c r="J65" s="28">
        <f t="shared" si="4"/>
        <v>0</v>
      </c>
      <c r="K65" s="27">
        <f t="shared" si="5"/>
        <v>0</v>
      </c>
      <c r="L65" s="12">
        <f t="shared" si="6"/>
        <v>0</v>
      </c>
    </row>
    <row r="66" spans="1:12" s="1" customFormat="1" ht="15.45" customHeight="1">
      <c r="A66" s="20" t="s">
        <v>73</v>
      </c>
      <c r="B66" s="21">
        <v>5257</v>
      </c>
      <c r="C66" s="21">
        <f t="shared" si="0"/>
        <v>1314.25</v>
      </c>
      <c r="D66" s="12">
        <v>1.25</v>
      </c>
      <c r="E66" s="26">
        <f t="shared" si="1"/>
        <v>6571.25</v>
      </c>
      <c r="F66" s="12">
        <v>0</v>
      </c>
      <c r="G66" s="27">
        <f t="shared" si="2"/>
        <v>0</v>
      </c>
      <c r="H66" s="28">
        <f t="shared" si="3"/>
        <v>6571.25</v>
      </c>
      <c r="I66" s="28">
        <v>4</v>
      </c>
      <c r="J66" s="28">
        <f t="shared" si="4"/>
        <v>0</v>
      </c>
      <c r="K66" s="27">
        <f t="shared" si="5"/>
        <v>0</v>
      </c>
      <c r="L66" s="12">
        <f t="shared" si="6"/>
        <v>0</v>
      </c>
    </row>
    <row r="67" spans="1:12" s="1" customFormat="1" ht="15.45" customHeight="1">
      <c r="A67" s="20" t="s">
        <v>74</v>
      </c>
      <c r="B67" s="21">
        <v>4737</v>
      </c>
      <c r="C67" s="21">
        <f t="shared" ref="C67:C130" si="7">B67/I67</f>
        <v>1184.25</v>
      </c>
      <c r="D67" s="12">
        <v>1.25</v>
      </c>
      <c r="E67" s="26">
        <f t="shared" ref="E67:E130" si="8">B67*D67</f>
        <v>5921.25</v>
      </c>
      <c r="F67" s="12">
        <v>1.25</v>
      </c>
      <c r="G67" s="27">
        <f t="shared" ref="G67:G130" si="9">B67*F67</f>
        <v>5921.25</v>
      </c>
      <c r="H67" s="28">
        <f t="shared" ref="H67:H130" si="10">E67-G67</f>
        <v>0</v>
      </c>
      <c r="I67" s="28">
        <v>4</v>
      </c>
      <c r="J67" s="28">
        <f t="shared" ref="J67:J130" si="11">F67/1.25</f>
        <v>1</v>
      </c>
      <c r="K67" s="27">
        <f t="shared" ref="K67:K130" si="12">J67*$H$285</f>
        <v>3.6613879459424838</v>
      </c>
      <c r="L67" s="12">
        <f t="shared" ref="L67:L130" si="13">K67*C67</f>
        <v>4335.9986749823865</v>
      </c>
    </row>
    <row r="68" spans="1:12" s="1" customFormat="1" ht="15.45" customHeight="1">
      <c r="A68" s="20" t="s">
        <v>75</v>
      </c>
      <c r="B68" s="21">
        <v>5756</v>
      </c>
      <c r="C68" s="21">
        <f t="shared" si="7"/>
        <v>1439</v>
      </c>
      <c r="D68" s="12">
        <v>1.25</v>
      </c>
      <c r="E68" s="26">
        <f t="shared" si="8"/>
        <v>7195</v>
      </c>
      <c r="F68" s="12">
        <v>1.25</v>
      </c>
      <c r="G68" s="27">
        <f t="shared" si="9"/>
        <v>7195</v>
      </c>
      <c r="H68" s="28">
        <f t="shared" si="10"/>
        <v>0</v>
      </c>
      <c r="I68" s="28">
        <v>4</v>
      </c>
      <c r="J68" s="28">
        <f t="shared" si="11"/>
        <v>1</v>
      </c>
      <c r="K68" s="27">
        <f t="shared" si="12"/>
        <v>3.6613879459424838</v>
      </c>
      <c r="L68" s="12">
        <f t="shared" si="13"/>
        <v>5268.7372542112344</v>
      </c>
    </row>
    <row r="69" spans="1:12" s="1" customFormat="1" ht="15.45" customHeight="1">
      <c r="A69" s="20" t="s">
        <v>76</v>
      </c>
      <c r="B69" s="21">
        <v>184</v>
      </c>
      <c r="C69" s="21">
        <f t="shared" si="7"/>
        <v>46</v>
      </c>
      <c r="D69" s="12">
        <v>1.25</v>
      </c>
      <c r="E69" s="26">
        <f t="shared" si="8"/>
        <v>230</v>
      </c>
      <c r="F69" s="12">
        <v>1.25</v>
      </c>
      <c r="G69" s="27">
        <f t="shared" si="9"/>
        <v>230</v>
      </c>
      <c r="H69" s="28">
        <f t="shared" si="10"/>
        <v>0</v>
      </c>
      <c r="I69" s="28">
        <v>4</v>
      </c>
      <c r="J69" s="28">
        <f t="shared" si="11"/>
        <v>1</v>
      </c>
      <c r="K69" s="27">
        <f t="shared" si="12"/>
        <v>3.6613879459424838</v>
      </c>
      <c r="L69" s="12">
        <f t="shared" si="13"/>
        <v>168.42384551335425</v>
      </c>
    </row>
    <row r="70" spans="1:12" s="1" customFormat="1" ht="15.45" customHeight="1">
      <c r="A70" s="20" t="s">
        <v>77</v>
      </c>
      <c r="B70" s="21">
        <v>5786</v>
      </c>
      <c r="C70" s="21">
        <f t="shared" si="7"/>
        <v>1446.5</v>
      </c>
      <c r="D70" s="12">
        <v>1.25</v>
      </c>
      <c r="E70" s="26">
        <f t="shared" si="8"/>
        <v>7232.5</v>
      </c>
      <c r="F70" s="12">
        <v>0</v>
      </c>
      <c r="G70" s="27">
        <f t="shared" si="9"/>
        <v>0</v>
      </c>
      <c r="H70" s="28">
        <f t="shared" si="10"/>
        <v>7232.5</v>
      </c>
      <c r="I70" s="28">
        <v>4</v>
      </c>
      <c r="J70" s="28">
        <f t="shared" si="11"/>
        <v>0</v>
      </c>
      <c r="K70" s="27">
        <f t="shared" si="12"/>
        <v>0</v>
      </c>
      <c r="L70" s="12">
        <f t="shared" si="13"/>
        <v>0</v>
      </c>
    </row>
    <row r="71" spans="1:12" s="1" customFormat="1" ht="15.45" customHeight="1">
      <c r="A71" s="95" t="s">
        <v>78</v>
      </c>
      <c r="B71" s="96">
        <v>7179</v>
      </c>
      <c r="C71" s="21">
        <f t="shared" si="7"/>
        <v>1794.75</v>
      </c>
      <c r="D71" s="12">
        <v>1.25</v>
      </c>
      <c r="E71" s="26">
        <f t="shared" si="8"/>
        <v>8973.75</v>
      </c>
      <c r="F71" s="12">
        <v>0</v>
      </c>
      <c r="G71" s="27">
        <f t="shared" si="9"/>
        <v>0</v>
      </c>
      <c r="H71" s="28">
        <f t="shared" si="10"/>
        <v>8973.75</v>
      </c>
      <c r="I71" s="28">
        <v>4</v>
      </c>
      <c r="J71" s="28">
        <f t="shared" si="11"/>
        <v>0</v>
      </c>
      <c r="K71" s="27">
        <f t="shared" si="12"/>
        <v>0</v>
      </c>
      <c r="L71" s="12">
        <f t="shared" si="13"/>
        <v>0</v>
      </c>
    </row>
    <row r="72" spans="1:12" s="1" customFormat="1" ht="15.45" customHeight="1">
      <c r="A72" s="20" t="s">
        <v>79</v>
      </c>
      <c r="B72" s="21">
        <v>3218</v>
      </c>
      <c r="C72" s="21">
        <f t="shared" si="7"/>
        <v>804.5</v>
      </c>
      <c r="D72" s="12">
        <v>1.25</v>
      </c>
      <c r="E72" s="26">
        <f t="shared" si="8"/>
        <v>4022.5</v>
      </c>
      <c r="F72" s="12">
        <v>1.25</v>
      </c>
      <c r="G72" s="27">
        <f t="shared" si="9"/>
        <v>4022.5</v>
      </c>
      <c r="H72" s="28">
        <f t="shared" si="10"/>
        <v>0</v>
      </c>
      <c r="I72" s="28">
        <v>4</v>
      </c>
      <c r="J72" s="28">
        <f t="shared" si="11"/>
        <v>1</v>
      </c>
      <c r="K72" s="27">
        <f t="shared" si="12"/>
        <v>3.6613879459424838</v>
      </c>
      <c r="L72" s="12">
        <f t="shared" si="13"/>
        <v>2945.5866025107284</v>
      </c>
    </row>
    <row r="73" spans="1:12" s="1" customFormat="1" ht="15.45" customHeight="1">
      <c r="A73" s="20" t="s">
        <v>80</v>
      </c>
      <c r="B73" s="21">
        <v>3731</v>
      </c>
      <c r="C73" s="21">
        <f t="shared" si="7"/>
        <v>932.75</v>
      </c>
      <c r="D73" s="12">
        <v>1.25</v>
      </c>
      <c r="E73" s="26">
        <f t="shared" si="8"/>
        <v>4663.75</v>
      </c>
      <c r="F73" s="12">
        <v>1.25</v>
      </c>
      <c r="G73" s="27">
        <f t="shared" si="9"/>
        <v>4663.75</v>
      </c>
      <c r="H73" s="28">
        <f t="shared" si="10"/>
        <v>0</v>
      </c>
      <c r="I73" s="28">
        <v>4</v>
      </c>
      <c r="J73" s="28">
        <f t="shared" si="11"/>
        <v>1</v>
      </c>
      <c r="K73" s="27">
        <f t="shared" si="12"/>
        <v>3.6613879459424838</v>
      </c>
      <c r="L73" s="12">
        <f t="shared" si="13"/>
        <v>3415.1596065778517</v>
      </c>
    </row>
    <row r="74" spans="1:12" s="1" customFormat="1" ht="15.45" customHeight="1">
      <c r="A74" s="20" t="s">
        <v>81</v>
      </c>
      <c r="B74" s="21">
        <v>2184</v>
      </c>
      <c r="C74" s="21">
        <f t="shared" si="7"/>
        <v>546</v>
      </c>
      <c r="D74" s="12">
        <v>1.25</v>
      </c>
      <c r="E74" s="26">
        <f t="shared" si="8"/>
        <v>2730</v>
      </c>
      <c r="F74" s="12">
        <v>0</v>
      </c>
      <c r="G74" s="27">
        <f t="shared" si="9"/>
        <v>0</v>
      </c>
      <c r="H74" s="28">
        <f t="shared" si="10"/>
        <v>2730</v>
      </c>
      <c r="I74" s="28">
        <v>4</v>
      </c>
      <c r="J74" s="28">
        <f t="shared" si="11"/>
        <v>0</v>
      </c>
      <c r="K74" s="27">
        <f t="shared" si="12"/>
        <v>0</v>
      </c>
      <c r="L74" s="12">
        <f t="shared" si="13"/>
        <v>0</v>
      </c>
    </row>
    <row r="75" spans="1:12" s="1" customFormat="1" ht="15.45" customHeight="1">
      <c r="A75" s="95" t="s">
        <v>82</v>
      </c>
      <c r="B75" s="96">
        <v>6787</v>
      </c>
      <c r="C75" s="21">
        <f t="shared" si="7"/>
        <v>1696.75</v>
      </c>
      <c r="D75" s="12">
        <v>1.25</v>
      </c>
      <c r="E75" s="26">
        <f t="shared" si="8"/>
        <v>8483.75</v>
      </c>
      <c r="F75" s="12">
        <v>0</v>
      </c>
      <c r="G75" s="27">
        <f t="shared" si="9"/>
        <v>0</v>
      </c>
      <c r="H75" s="28">
        <f t="shared" si="10"/>
        <v>8483.75</v>
      </c>
      <c r="I75" s="28">
        <v>4</v>
      </c>
      <c r="J75" s="28">
        <f t="shared" si="11"/>
        <v>0</v>
      </c>
      <c r="K75" s="27">
        <f t="shared" si="12"/>
        <v>0</v>
      </c>
      <c r="L75" s="12">
        <f t="shared" si="13"/>
        <v>0</v>
      </c>
    </row>
    <row r="76" spans="1:12" s="1" customFormat="1" ht="15.45" customHeight="1">
      <c r="A76" s="20" t="s">
        <v>83</v>
      </c>
      <c r="B76" s="21">
        <v>3310</v>
      </c>
      <c r="C76" s="21">
        <f t="shared" si="7"/>
        <v>827.5</v>
      </c>
      <c r="D76" s="12">
        <v>1.25</v>
      </c>
      <c r="E76" s="26">
        <f t="shared" si="8"/>
        <v>4137.5</v>
      </c>
      <c r="F76" s="12">
        <v>1.25</v>
      </c>
      <c r="G76" s="27">
        <f t="shared" si="9"/>
        <v>4137.5</v>
      </c>
      <c r="H76" s="28">
        <f t="shared" si="10"/>
        <v>0</v>
      </c>
      <c r="I76" s="28">
        <v>4</v>
      </c>
      <c r="J76" s="28">
        <f t="shared" si="11"/>
        <v>1</v>
      </c>
      <c r="K76" s="27">
        <f t="shared" si="12"/>
        <v>3.6613879459424838</v>
      </c>
      <c r="L76" s="12">
        <f t="shared" si="13"/>
        <v>3029.7985252674052</v>
      </c>
    </row>
    <row r="77" spans="1:12" s="1" customFormat="1" ht="15.45" customHeight="1">
      <c r="A77" s="20" t="s">
        <v>84</v>
      </c>
      <c r="B77" s="21">
        <v>4220</v>
      </c>
      <c r="C77" s="21">
        <f t="shared" si="7"/>
        <v>1055</v>
      </c>
      <c r="D77" s="12">
        <v>1.25</v>
      </c>
      <c r="E77" s="26">
        <f t="shared" si="8"/>
        <v>5275</v>
      </c>
      <c r="F77" s="12">
        <v>0</v>
      </c>
      <c r="G77" s="27">
        <f t="shared" si="9"/>
        <v>0</v>
      </c>
      <c r="H77" s="28">
        <f t="shared" si="10"/>
        <v>5275</v>
      </c>
      <c r="I77" s="28">
        <v>4</v>
      </c>
      <c r="J77" s="28">
        <f t="shared" si="11"/>
        <v>0</v>
      </c>
      <c r="K77" s="27">
        <f t="shared" si="12"/>
        <v>0</v>
      </c>
      <c r="L77" s="12">
        <f t="shared" si="13"/>
        <v>0</v>
      </c>
    </row>
    <row r="78" spans="1:12" s="1" customFormat="1" ht="15.45" customHeight="1">
      <c r="A78" s="20" t="s">
        <v>85</v>
      </c>
      <c r="B78" s="21">
        <v>3731</v>
      </c>
      <c r="C78" s="21">
        <f t="shared" si="7"/>
        <v>932.75</v>
      </c>
      <c r="D78" s="12">
        <v>1.25</v>
      </c>
      <c r="E78" s="26">
        <f t="shared" si="8"/>
        <v>4663.75</v>
      </c>
      <c r="F78" s="12">
        <v>1.25</v>
      </c>
      <c r="G78" s="27">
        <f t="shared" si="9"/>
        <v>4663.75</v>
      </c>
      <c r="H78" s="28">
        <f t="shared" si="10"/>
        <v>0</v>
      </c>
      <c r="I78" s="28">
        <v>4</v>
      </c>
      <c r="J78" s="28">
        <f t="shared" si="11"/>
        <v>1</v>
      </c>
      <c r="K78" s="27">
        <f t="shared" si="12"/>
        <v>3.6613879459424838</v>
      </c>
      <c r="L78" s="12">
        <f t="shared" si="13"/>
        <v>3415.1596065778517</v>
      </c>
    </row>
    <row r="79" spans="1:12" s="1" customFormat="1" ht="15.45" customHeight="1">
      <c r="A79" s="20" t="s">
        <v>86</v>
      </c>
      <c r="B79" s="21">
        <v>3951</v>
      </c>
      <c r="C79" s="21">
        <f t="shared" si="7"/>
        <v>987.75</v>
      </c>
      <c r="D79" s="12">
        <v>1.25</v>
      </c>
      <c r="E79" s="26">
        <f t="shared" si="8"/>
        <v>4938.75</v>
      </c>
      <c r="F79" s="12">
        <v>1.25</v>
      </c>
      <c r="G79" s="27">
        <f t="shared" si="9"/>
        <v>4938.75</v>
      </c>
      <c r="H79" s="28">
        <f t="shared" si="10"/>
        <v>0</v>
      </c>
      <c r="I79" s="28">
        <v>4</v>
      </c>
      <c r="J79" s="28">
        <f t="shared" si="11"/>
        <v>1</v>
      </c>
      <c r="K79" s="27">
        <f t="shared" si="12"/>
        <v>3.6613879459424838</v>
      </c>
      <c r="L79" s="12">
        <f t="shared" si="13"/>
        <v>3616.5359436046883</v>
      </c>
    </row>
    <row r="80" spans="1:12" s="1" customFormat="1" ht="15.45" customHeight="1">
      <c r="A80" s="20" t="s">
        <v>87</v>
      </c>
      <c r="B80" s="21">
        <v>4597</v>
      </c>
      <c r="C80" s="21">
        <f t="shared" si="7"/>
        <v>1149.25</v>
      </c>
      <c r="D80" s="12">
        <v>1.25</v>
      </c>
      <c r="E80" s="26">
        <f t="shared" si="8"/>
        <v>5746.25</v>
      </c>
      <c r="F80" s="12">
        <v>0</v>
      </c>
      <c r="G80" s="27">
        <f t="shared" si="9"/>
        <v>0</v>
      </c>
      <c r="H80" s="28">
        <f t="shared" si="10"/>
        <v>5746.25</v>
      </c>
      <c r="I80" s="28">
        <v>4</v>
      </c>
      <c r="J80" s="28">
        <f t="shared" si="11"/>
        <v>0</v>
      </c>
      <c r="K80" s="27">
        <f t="shared" si="12"/>
        <v>0</v>
      </c>
      <c r="L80" s="12">
        <f t="shared" si="13"/>
        <v>0</v>
      </c>
    </row>
    <row r="81" spans="1:12" s="1" customFormat="1" ht="15.45" customHeight="1">
      <c r="A81" s="20" t="s">
        <v>88</v>
      </c>
      <c r="B81" s="21">
        <v>3871</v>
      </c>
      <c r="C81" s="21">
        <f t="shared" si="7"/>
        <v>967.75</v>
      </c>
      <c r="D81" s="12">
        <v>1.25</v>
      </c>
      <c r="E81" s="26">
        <f t="shared" si="8"/>
        <v>4838.75</v>
      </c>
      <c r="F81" s="12">
        <v>0</v>
      </c>
      <c r="G81" s="27">
        <f t="shared" si="9"/>
        <v>0</v>
      </c>
      <c r="H81" s="28">
        <f t="shared" si="10"/>
        <v>4838.75</v>
      </c>
      <c r="I81" s="28">
        <v>4</v>
      </c>
      <c r="J81" s="28">
        <f t="shared" si="11"/>
        <v>0</v>
      </c>
      <c r="K81" s="27">
        <f t="shared" si="12"/>
        <v>0</v>
      </c>
      <c r="L81" s="12">
        <f t="shared" si="13"/>
        <v>0</v>
      </c>
    </row>
    <row r="82" spans="1:12" s="1" customFormat="1" ht="15.45" customHeight="1">
      <c r="A82" s="20" t="s">
        <v>89</v>
      </c>
      <c r="B82" s="21">
        <v>7736</v>
      </c>
      <c r="C82" s="21">
        <f t="shared" si="7"/>
        <v>1934</v>
      </c>
      <c r="D82" s="12">
        <v>1.25</v>
      </c>
      <c r="E82" s="26">
        <f t="shared" si="8"/>
        <v>9670</v>
      </c>
      <c r="F82" s="12">
        <v>0</v>
      </c>
      <c r="G82" s="27">
        <f t="shared" si="9"/>
        <v>0</v>
      </c>
      <c r="H82" s="28">
        <f t="shared" si="10"/>
        <v>9670</v>
      </c>
      <c r="I82" s="28">
        <v>4</v>
      </c>
      <c r="J82" s="28">
        <f t="shared" si="11"/>
        <v>0</v>
      </c>
      <c r="K82" s="27">
        <f t="shared" si="12"/>
        <v>0</v>
      </c>
      <c r="L82" s="12">
        <f t="shared" si="13"/>
        <v>0</v>
      </c>
    </row>
    <row r="83" spans="1:12" s="1" customFormat="1" ht="15.45" customHeight="1">
      <c r="A83" s="20" t="s">
        <v>90</v>
      </c>
      <c r="B83" s="21">
        <v>2776</v>
      </c>
      <c r="C83" s="21">
        <f t="shared" si="7"/>
        <v>694</v>
      </c>
      <c r="D83" s="12">
        <v>1.25</v>
      </c>
      <c r="E83" s="26">
        <f t="shared" si="8"/>
        <v>3470</v>
      </c>
      <c r="F83" s="12">
        <v>1.25</v>
      </c>
      <c r="G83" s="27">
        <f t="shared" si="9"/>
        <v>3470</v>
      </c>
      <c r="H83" s="28">
        <f t="shared" si="10"/>
        <v>0</v>
      </c>
      <c r="I83" s="28">
        <v>4</v>
      </c>
      <c r="J83" s="28">
        <f t="shared" si="11"/>
        <v>1</v>
      </c>
      <c r="K83" s="27">
        <f t="shared" si="12"/>
        <v>3.6613879459424838</v>
      </c>
      <c r="L83" s="12">
        <f t="shared" si="13"/>
        <v>2541.0032344840838</v>
      </c>
    </row>
    <row r="84" spans="1:12" s="1" customFormat="1" ht="15.45" customHeight="1">
      <c r="A84" s="20" t="s">
        <v>91</v>
      </c>
      <c r="B84" s="21">
        <v>3870</v>
      </c>
      <c r="C84" s="21">
        <f t="shared" si="7"/>
        <v>967.5</v>
      </c>
      <c r="D84" s="12">
        <v>1.25</v>
      </c>
      <c r="E84" s="26">
        <f t="shared" si="8"/>
        <v>4837.5</v>
      </c>
      <c r="F84" s="12">
        <v>1.25</v>
      </c>
      <c r="G84" s="27">
        <f t="shared" si="9"/>
        <v>4837.5</v>
      </c>
      <c r="H84" s="28">
        <f t="shared" si="10"/>
        <v>0</v>
      </c>
      <c r="I84" s="28">
        <v>4</v>
      </c>
      <c r="J84" s="28">
        <f t="shared" si="11"/>
        <v>1</v>
      </c>
      <c r="K84" s="27">
        <f t="shared" si="12"/>
        <v>3.6613879459424838</v>
      </c>
      <c r="L84" s="12">
        <f t="shared" si="13"/>
        <v>3542.3928376993531</v>
      </c>
    </row>
    <row r="85" spans="1:12" s="1" customFormat="1" ht="15.45" customHeight="1">
      <c r="A85" s="20" t="s">
        <v>92</v>
      </c>
      <c r="B85" s="21">
        <v>4101</v>
      </c>
      <c r="C85" s="21">
        <f t="shared" si="7"/>
        <v>1025.25</v>
      </c>
      <c r="D85" s="12">
        <v>1.25</v>
      </c>
      <c r="E85" s="26">
        <f t="shared" si="8"/>
        <v>5126.25</v>
      </c>
      <c r="F85" s="12">
        <v>0</v>
      </c>
      <c r="G85" s="27">
        <f t="shared" si="9"/>
        <v>0</v>
      </c>
      <c r="H85" s="28">
        <f t="shared" si="10"/>
        <v>5126.25</v>
      </c>
      <c r="I85" s="28">
        <v>4</v>
      </c>
      <c r="J85" s="28">
        <f t="shared" si="11"/>
        <v>0</v>
      </c>
      <c r="K85" s="27">
        <f t="shared" si="12"/>
        <v>0</v>
      </c>
      <c r="L85" s="12">
        <f t="shared" si="13"/>
        <v>0</v>
      </c>
    </row>
    <row r="86" spans="1:12" s="1" customFormat="1" ht="15.45" customHeight="1">
      <c r="A86" s="20" t="s">
        <v>93</v>
      </c>
      <c r="B86" s="21">
        <v>3741</v>
      </c>
      <c r="C86" s="21">
        <f t="shared" si="7"/>
        <v>935.25</v>
      </c>
      <c r="D86" s="12">
        <v>1.25</v>
      </c>
      <c r="E86" s="26">
        <f t="shared" si="8"/>
        <v>4676.25</v>
      </c>
      <c r="F86" s="12">
        <v>1.25</v>
      </c>
      <c r="G86" s="27">
        <f t="shared" si="9"/>
        <v>4676.25</v>
      </c>
      <c r="H86" s="28">
        <f t="shared" si="10"/>
        <v>0</v>
      </c>
      <c r="I86" s="28">
        <v>4</v>
      </c>
      <c r="J86" s="28">
        <f t="shared" si="11"/>
        <v>1</v>
      </c>
      <c r="K86" s="27">
        <f t="shared" si="12"/>
        <v>3.6613879459424838</v>
      </c>
      <c r="L86" s="12">
        <f t="shared" si="13"/>
        <v>3424.3130764427078</v>
      </c>
    </row>
    <row r="87" spans="1:12" s="1" customFormat="1" ht="15.45" customHeight="1">
      <c r="A87" s="20" t="s">
        <v>94</v>
      </c>
      <c r="B87" s="21">
        <v>4328</v>
      </c>
      <c r="C87" s="21">
        <f t="shared" si="7"/>
        <v>1082</v>
      </c>
      <c r="D87" s="12">
        <v>1.25</v>
      </c>
      <c r="E87" s="26">
        <f t="shared" si="8"/>
        <v>5410</v>
      </c>
      <c r="F87" s="12">
        <v>0</v>
      </c>
      <c r="G87" s="27">
        <f t="shared" si="9"/>
        <v>0</v>
      </c>
      <c r="H87" s="28">
        <f t="shared" si="10"/>
        <v>5410</v>
      </c>
      <c r="I87" s="28">
        <v>4</v>
      </c>
      <c r="J87" s="28">
        <f t="shared" si="11"/>
        <v>0</v>
      </c>
      <c r="K87" s="27">
        <f t="shared" si="12"/>
        <v>0</v>
      </c>
      <c r="L87" s="12">
        <f t="shared" si="13"/>
        <v>0</v>
      </c>
    </row>
    <row r="88" spans="1:12" s="1" customFormat="1" ht="15.45" customHeight="1">
      <c r="A88" s="20" t="s">
        <v>95</v>
      </c>
      <c r="B88" s="21">
        <v>4002</v>
      </c>
      <c r="C88" s="21">
        <f t="shared" si="7"/>
        <v>1000.5</v>
      </c>
      <c r="D88" s="12">
        <v>1.25</v>
      </c>
      <c r="E88" s="26">
        <f t="shared" si="8"/>
        <v>5002.5</v>
      </c>
      <c r="F88" s="12">
        <v>1.25</v>
      </c>
      <c r="G88" s="27">
        <f t="shared" si="9"/>
        <v>5002.5</v>
      </c>
      <c r="H88" s="28">
        <f t="shared" si="10"/>
        <v>0</v>
      </c>
      <c r="I88" s="28">
        <v>4</v>
      </c>
      <c r="J88" s="28">
        <f t="shared" si="11"/>
        <v>1</v>
      </c>
      <c r="K88" s="27">
        <f t="shared" si="12"/>
        <v>3.6613879459424838</v>
      </c>
      <c r="L88" s="12">
        <f t="shared" si="13"/>
        <v>3663.2186399154552</v>
      </c>
    </row>
    <row r="89" spans="1:12" s="1" customFormat="1" ht="15.45" customHeight="1">
      <c r="A89" s="20" t="s">
        <v>96</v>
      </c>
      <c r="B89" s="21">
        <v>580</v>
      </c>
      <c r="C89" s="21">
        <f t="shared" si="7"/>
        <v>145</v>
      </c>
      <c r="D89" s="12">
        <v>1.25</v>
      </c>
      <c r="E89" s="26">
        <f t="shared" si="8"/>
        <v>725</v>
      </c>
      <c r="F89" s="12">
        <v>0</v>
      </c>
      <c r="G89" s="27">
        <f t="shared" si="9"/>
        <v>0</v>
      </c>
      <c r="H89" s="28">
        <f t="shared" si="10"/>
        <v>725</v>
      </c>
      <c r="I89" s="28">
        <v>4</v>
      </c>
      <c r="J89" s="28">
        <f t="shared" si="11"/>
        <v>0</v>
      </c>
      <c r="K89" s="27">
        <f t="shared" si="12"/>
        <v>0</v>
      </c>
      <c r="L89" s="12">
        <f t="shared" si="13"/>
        <v>0</v>
      </c>
    </row>
    <row r="90" spans="1:12" s="1" customFormat="1" ht="15.45" customHeight="1">
      <c r="A90" s="20" t="s">
        <v>97</v>
      </c>
      <c r="B90" s="21">
        <v>6182</v>
      </c>
      <c r="C90" s="21">
        <f t="shared" si="7"/>
        <v>1545.5</v>
      </c>
      <c r="D90" s="12">
        <v>1.25</v>
      </c>
      <c r="E90" s="26">
        <f t="shared" si="8"/>
        <v>7727.5</v>
      </c>
      <c r="F90" s="12">
        <v>0</v>
      </c>
      <c r="G90" s="27">
        <f t="shared" si="9"/>
        <v>0</v>
      </c>
      <c r="H90" s="28">
        <f t="shared" si="10"/>
        <v>7727.5</v>
      </c>
      <c r="I90" s="28">
        <v>4</v>
      </c>
      <c r="J90" s="28">
        <f t="shared" si="11"/>
        <v>0</v>
      </c>
      <c r="K90" s="27">
        <f t="shared" si="12"/>
        <v>0</v>
      </c>
      <c r="L90" s="12">
        <f t="shared" si="13"/>
        <v>0</v>
      </c>
    </row>
    <row r="91" spans="1:12" s="1" customFormat="1" ht="15.45" customHeight="1">
      <c r="A91" s="20" t="s">
        <v>98</v>
      </c>
      <c r="B91" s="21">
        <v>3105</v>
      </c>
      <c r="C91" s="21">
        <f t="shared" si="7"/>
        <v>776.25</v>
      </c>
      <c r="D91" s="12">
        <v>1.25</v>
      </c>
      <c r="E91" s="26">
        <f t="shared" si="8"/>
        <v>3881.25</v>
      </c>
      <c r="F91" s="12">
        <v>1.25</v>
      </c>
      <c r="G91" s="27">
        <f t="shared" si="9"/>
        <v>3881.25</v>
      </c>
      <c r="H91" s="28">
        <f t="shared" si="10"/>
        <v>0</v>
      </c>
      <c r="I91" s="28">
        <v>4</v>
      </c>
      <c r="J91" s="28">
        <f t="shared" si="11"/>
        <v>1</v>
      </c>
      <c r="K91" s="27">
        <f t="shared" si="12"/>
        <v>3.6613879459424838</v>
      </c>
      <c r="L91" s="12">
        <f t="shared" si="13"/>
        <v>2842.152393037853</v>
      </c>
    </row>
    <row r="92" spans="1:12" s="1" customFormat="1" ht="15.45" customHeight="1">
      <c r="A92" s="20" t="s">
        <v>99</v>
      </c>
      <c r="B92" s="21">
        <v>2058</v>
      </c>
      <c r="C92" s="21">
        <f t="shared" si="7"/>
        <v>514.5</v>
      </c>
      <c r="D92" s="12">
        <v>1.25</v>
      </c>
      <c r="E92" s="26">
        <f t="shared" si="8"/>
        <v>2572.5</v>
      </c>
      <c r="F92" s="12">
        <v>1.25</v>
      </c>
      <c r="G92" s="27">
        <f t="shared" si="9"/>
        <v>2572.5</v>
      </c>
      <c r="H92" s="28">
        <f t="shared" si="10"/>
        <v>0</v>
      </c>
      <c r="I92" s="28">
        <v>4</v>
      </c>
      <c r="J92" s="28">
        <f t="shared" si="11"/>
        <v>1</v>
      </c>
      <c r="K92" s="27">
        <f t="shared" si="12"/>
        <v>3.6613879459424838</v>
      </c>
      <c r="L92" s="12">
        <f t="shared" si="13"/>
        <v>1883.7840981874078</v>
      </c>
    </row>
    <row r="93" spans="1:12" s="1" customFormat="1" ht="15.45" customHeight="1">
      <c r="A93" s="20" t="s">
        <v>100</v>
      </c>
      <c r="B93" s="21">
        <v>3318</v>
      </c>
      <c r="C93" s="21">
        <f t="shared" si="7"/>
        <v>829.5</v>
      </c>
      <c r="D93" s="12">
        <v>1.25</v>
      </c>
      <c r="E93" s="26">
        <f t="shared" si="8"/>
        <v>4147.5</v>
      </c>
      <c r="F93" s="12">
        <v>0</v>
      </c>
      <c r="G93" s="27">
        <f t="shared" si="9"/>
        <v>0</v>
      </c>
      <c r="H93" s="28">
        <f t="shared" si="10"/>
        <v>4147.5</v>
      </c>
      <c r="I93" s="28">
        <v>4</v>
      </c>
      <c r="J93" s="28">
        <f t="shared" si="11"/>
        <v>0</v>
      </c>
      <c r="K93" s="27">
        <f t="shared" si="12"/>
        <v>0</v>
      </c>
      <c r="L93" s="12">
        <f t="shared" si="13"/>
        <v>0</v>
      </c>
    </row>
    <row r="94" spans="1:12" s="1" customFormat="1" ht="15.45" customHeight="1">
      <c r="A94" s="20" t="s">
        <v>101</v>
      </c>
      <c r="B94" s="21">
        <v>6899</v>
      </c>
      <c r="C94" s="21">
        <f t="shared" si="7"/>
        <v>1724.75</v>
      </c>
      <c r="D94" s="12">
        <v>1.25</v>
      </c>
      <c r="E94" s="26">
        <f t="shared" si="8"/>
        <v>8623.75</v>
      </c>
      <c r="F94" s="12">
        <v>1.25</v>
      </c>
      <c r="G94" s="27">
        <f t="shared" si="9"/>
        <v>8623.75</v>
      </c>
      <c r="H94" s="28">
        <f t="shared" si="10"/>
        <v>0</v>
      </c>
      <c r="I94" s="28">
        <v>4</v>
      </c>
      <c r="J94" s="28">
        <f t="shared" si="11"/>
        <v>1</v>
      </c>
      <c r="K94" s="27">
        <f t="shared" si="12"/>
        <v>3.6613879459424838</v>
      </c>
      <c r="L94" s="12">
        <f t="shared" si="13"/>
        <v>6314.9788597642992</v>
      </c>
    </row>
    <row r="95" spans="1:12" s="1" customFormat="1" ht="15.45" customHeight="1">
      <c r="A95" s="20" t="s">
        <v>102</v>
      </c>
      <c r="B95" s="21">
        <v>4776</v>
      </c>
      <c r="C95" s="21">
        <f t="shared" si="7"/>
        <v>1194</v>
      </c>
      <c r="D95" s="12">
        <v>1.25</v>
      </c>
      <c r="E95" s="26">
        <f t="shared" si="8"/>
        <v>5970</v>
      </c>
      <c r="F95" s="12">
        <v>1.25</v>
      </c>
      <c r="G95" s="27">
        <f t="shared" si="9"/>
        <v>5970</v>
      </c>
      <c r="H95" s="28">
        <f t="shared" si="10"/>
        <v>0</v>
      </c>
      <c r="I95" s="28">
        <v>4</v>
      </c>
      <c r="J95" s="28">
        <f t="shared" si="11"/>
        <v>1</v>
      </c>
      <c r="K95" s="27">
        <f t="shared" si="12"/>
        <v>3.6613879459424838</v>
      </c>
      <c r="L95" s="12">
        <f t="shared" si="13"/>
        <v>4371.697207455326</v>
      </c>
    </row>
    <row r="96" spans="1:12" s="1" customFormat="1" ht="15.45" customHeight="1">
      <c r="A96" s="20" t="s">
        <v>103</v>
      </c>
      <c r="B96" s="21">
        <v>2462</v>
      </c>
      <c r="C96" s="21">
        <f t="shared" si="7"/>
        <v>615.5</v>
      </c>
      <c r="D96" s="12">
        <v>1.25</v>
      </c>
      <c r="E96" s="26">
        <f t="shared" si="8"/>
        <v>3077.5</v>
      </c>
      <c r="F96" s="12">
        <v>1.25</v>
      </c>
      <c r="G96" s="27">
        <f t="shared" si="9"/>
        <v>3077.5</v>
      </c>
      <c r="H96" s="28">
        <f t="shared" si="10"/>
        <v>0</v>
      </c>
      <c r="I96" s="28">
        <v>4</v>
      </c>
      <c r="J96" s="28">
        <f t="shared" si="11"/>
        <v>1</v>
      </c>
      <c r="K96" s="27">
        <f t="shared" si="12"/>
        <v>3.6613879459424838</v>
      </c>
      <c r="L96" s="12">
        <f t="shared" si="13"/>
        <v>2253.584280727599</v>
      </c>
    </row>
    <row r="97" spans="1:12" s="1" customFormat="1" ht="15.45" customHeight="1">
      <c r="A97" s="20" t="s">
        <v>104</v>
      </c>
      <c r="B97" s="21">
        <v>6518</v>
      </c>
      <c r="C97" s="21">
        <f t="shared" si="7"/>
        <v>1629.5</v>
      </c>
      <c r="D97" s="12">
        <v>1.25</v>
      </c>
      <c r="E97" s="26">
        <f t="shared" si="8"/>
        <v>8147.5</v>
      </c>
      <c r="F97" s="12">
        <v>0</v>
      </c>
      <c r="G97" s="27">
        <f t="shared" si="9"/>
        <v>0</v>
      </c>
      <c r="H97" s="28">
        <f t="shared" si="10"/>
        <v>8147.5</v>
      </c>
      <c r="I97" s="28">
        <v>4</v>
      </c>
      <c r="J97" s="28">
        <f t="shared" si="11"/>
        <v>0</v>
      </c>
      <c r="K97" s="27">
        <f t="shared" si="12"/>
        <v>0</v>
      </c>
      <c r="L97" s="12">
        <f t="shared" si="13"/>
        <v>0</v>
      </c>
    </row>
    <row r="98" spans="1:12" s="1" customFormat="1" ht="15.45" customHeight="1">
      <c r="A98" s="20" t="s">
        <v>105</v>
      </c>
      <c r="B98" s="21">
        <v>3831</v>
      </c>
      <c r="C98" s="21">
        <f t="shared" si="7"/>
        <v>957.75</v>
      </c>
      <c r="D98" s="12">
        <v>1.25</v>
      </c>
      <c r="E98" s="26">
        <f t="shared" si="8"/>
        <v>4788.75</v>
      </c>
      <c r="F98" s="12">
        <v>1.25</v>
      </c>
      <c r="G98" s="27">
        <f t="shared" si="9"/>
        <v>4788.75</v>
      </c>
      <c r="H98" s="28">
        <f t="shared" si="10"/>
        <v>0</v>
      </c>
      <c r="I98" s="28">
        <v>4</v>
      </c>
      <c r="J98" s="28">
        <f t="shared" si="11"/>
        <v>1</v>
      </c>
      <c r="K98" s="27">
        <f t="shared" si="12"/>
        <v>3.6613879459424838</v>
      </c>
      <c r="L98" s="12">
        <f t="shared" si="13"/>
        <v>3506.6943052264137</v>
      </c>
    </row>
    <row r="99" spans="1:12" s="1" customFormat="1" ht="15.45" customHeight="1">
      <c r="A99" s="20" t="s">
        <v>106</v>
      </c>
      <c r="B99" s="21">
        <v>3773</v>
      </c>
      <c r="C99" s="21">
        <f t="shared" si="7"/>
        <v>943.25</v>
      </c>
      <c r="D99" s="12">
        <v>1.25</v>
      </c>
      <c r="E99" s="26">
        <f t="shared" si="8"/>
        <v>4716.25</v>
      </c>
      <c r="F99" s="12">
        <v>1.25</v>
      </c>
      <c r="G99" s="27">
        <f t="shared" si="9"/>
        <v>4716.25</v>
      </c>
      <c r="H99" s="28">
        <f t="shared" si="10"/>
        <v>0</v>
      </c>
      <c r="I99" s="28">
        <v>4</v>
      </c>
      <c r="J99" s="28">
        <f t="shared" si="11"/>
        <v>1</v>
      </c>
      <c r="K99" s="27">
        <f t="shared" si="12"/>
        <v>3.6613879459424838</v>
      </c>
      <c r="L99" s="12">
        <f t="shared" si="13"/>
        <v>3453.604180010248</v>
      </c>
    </row>
    <row r="100" spans="1:12" s="1" customFormat="1" ht="15.45" customHeight="1">
      <c r="A100" s="20" t="s">
        <v>107</v>
      </c>
      <c r="B100" s="21">
        <v>2793</v>
      </c>
      <c r="C100" s="21">
        <f t="shared" si="7"/>
        <v>698.25</v>
      </c>
      <c r="D100" s="12">
        <v>1.25</v>
      </c>
      <c r="E100" s="26">
        <f t="shared" si="8"/>
        <v>3491.25</v>
      </c>
      <c r="F100" s="12">
        <v>1.25</v>
      </c>
      <c r="G100" s="27">
        <f t="shared" si="9"/>
        <v>3491.25</v>
      </c>
      <c r="H100" s="28">
        <f t="shared" si="10"/>
        <v>0</v>
      </c>
      <c r="I100" s="28">
        <v>4</v>
      </c>
      <c r="J100" s="28">
        <f t="shared" si="11"/>
        <v>1</v>
      </c>
      <c r="K100" s="27">
        <f t="shared" si="12"/>
        <v>3.6613879459424838</v>
      </c>
      <c r="L100" s="12">
        <f t="shared" si="13"/>
        <v>2556.5641332543391</v>
      </c>
    </row>
    <row r="101" spans="1:12" s="1" customFormat="1" ht="15.45" customHeight="1">
      <c r="A101" s="20" t="s">
        <v>108</v>
      </c>
      <c r="B101" s="21">
        <v>5751</v>
      </c>
      <c r="C101" s="21">
        <f t="shared" si="7"/>
        <v>1437.75</v>
      </c>
      <c r="D101" s="12">
        <v>1.25</v>
      </c>
      <c r="E101" s="26">
        <f t="shared" si="8"/>
        <v>7188.75</v>
      </c>
      <c r="F101" s="12">
        <v>1.25</v>
      </c>
      <c r="G101" s="27">
        <f t="shared" si="9"/>
        <v>7188.75</v>
      </c>
      <c r="H101" s="28">
        <f t="shared" si="10"/>
        <v>0</v>
      </c>
      <c r="I101" s="28">
        <v>4</v>
      </c>
      <c r="J101" s="28">
        <f t="shared" si="11"/>
        <v>1</v>
      </c>
      <c r="K101" s="27">
        <f t="shared" si="12"/>
        <v>3.6613879459424838</v>
      </c>
      <c r="L101" s="12">
        <f t="shared" si="13"/>
        <v>5264.1605192788065</v>
      </c>
    </row>
    <row r="102" spans="1:12" s="1" customFormat="1" ht="15.45" customHeight="1">
      <c r="A102" s="95" t="s">
        <v>109</v>
      </c>
      <c r="B102" s="96">
        <v>2129</v>
      </c>
      <c r="C102" s="21">
        <f t="shared" si="7"/>
        <v>532.25</v>
      </c>
      <c r="D102" s="12">
        <v>1.25</v>
      </c>
      <c r="E102" s="26">
        <f t="shared" si="8"/>
        <v>2661.25</v>
      </c>
      <c r="F102" s="12">
        <v>0</v>
      </c>
      <c r="G102" s="27">
        <f t="shared" si="9"/>
        <v>0</v>
      </c>
      <c r="H102" s="28">
        <f t="shared" si="10"/>
        <v>2661.25</v>
      </c>
      <c r="I102" s="28">
        <v>4</v>
      </c>
      <c r="J102" s="28">
        <f t="shared" si="11"/>
        <v>0</v>
      </c>
      <c r="K102" s="27">
        <f t="shared" si="12"/>
        <v>0</v>
      </c>
      <c r="L102" s="12">
        <f t="shared" si="13"/>
        <v>0</v>
      </c>
    </row>
    <row r="103" spans="1:12" s="1" customFormat="1" ht="15.45" customHeight="1">
      <c r="A103" s="20" t="s">
        <v>110</v>
      </c>
      <c r="B103" s="21">
        <v>5437</v>
      </c>
      <c r="C103" s="21">
        <f t="shared" si="7"/>
        <v>1359.25</v>
      </c>
      <c r="D103" s="12">
        <v>1.25</v>
      </c>
      <c r="E103" s="26">
        <f t="shared" si="8"/>
        <v>6796.25</v>
      </c>
      <c r="F103" s="12">
        <v>1.25</v>
      </c>
      <c r="G103" s="27">
        <f t="shared" si="9"/>
        <v>6796.25</v>
      </c>
      <c r="H103" s="28">
        <f t="shared" si="10"/>
        <v>0</v>
      </c>
      <c r="I103" s="28">
        <v>4</v>
      </c>
      <c r="J103" s="28">
        <f t="shared" si="11"/>
        <v>1</v>
      </c>
      <c r="K103" s="27">
        <f t="shared" si="12"/>
        <v>3.6613879459424838</v>
      </c>
      <c r="L103" s="12">
        <f t="shared" si="13"/>
        <v>4976.7415655223213</v>
      </c>
    </row>
    <row r="104" spans="1:12" s="1" customFormat="1" ht="15.45" customHeight="1">
      <c r="A104" s="20" t="s">
        <v>111</v>
      </c>
      <c r="B104" s="21">
        <v>7654</v>
      </c>
      <c r="C104" s="21">
        <f t="shared" si="7"/>
        <v>1913.5</v>
      </c>
      <c r="D104" s="12">
        <v>1.25</v>
      </c>
      <c r="E104" s="26">
        <f t="shared" si="8"/>
        <v>9567.5</v>
      </c>
      <c r="F104" s="12">
        <v>1.25</v>
      </c>
      <c r="G104" s="27">
        <f t="shared" si="9"/>
        <v>9567.5</v>
      </c>
      <c r="H104" s="28">
        <f t="shared" si="10"/>
        <v>0</v>
      </c>
      <c r="I104" s="28">
        <v>4</v>
      </c>
      <c r="J104" s="28">
        <f t="shared" si="11"/>
        <v>1</v>
      </c>
      <c r="K104" s="27">
        <f t="shared" si="12"/>
        <v>3.6613879459424838</v>
      </c>
      <c r="L104" s="12">
        <f t="shared" si="13"/>
        <v>7006.0658345609427</v>
      </c>
    </row>
    <row r="105" spans="1:12" s="1" customFormat="1" ht="15.45" customHeight="1">
      <c r="A105" s="20" t="s">
        <v>112</v>
      </c>
      <c r="B105" s="21">
        <v>4013</v>
      </c>
      <c r="C105" s="21">
        <f t="shared" si="7"/>
        <v>1003.25</v>
      </c>
      <c r="D105" s="12">
        <v>1.25</v>
      </c>
      <c r="E105" s="26">
        <f t="shared" si="8"/>
        <v>5016.25</v>
      </c>
      <c r="F105" s="12">
        <v>1.25</v>
      </c>
      <c r="G105" s="27">
        <f t="shared" si="9"/>
        <v>5016.25</v>
      </c>
      <c r="H105" s="28">
        <f t="shared" si="10"/>
        <v>0</v>
      </c>
      <c r="I105" s="28">
        <v>4</v>
      </c>
      <c r="J105" s="28">
        <f t="shared" si="11"/>
        <v>1</v>
      </c>
      <c r="K105" s="27">
        <f t="shared" si="12"/>
        <v>3.6613879459424838</v>
      </c>
      <c r="L105" s="12">
        <f t="shared" si="13"/>
        <v>3673.2874567667968</v>
      </c>
    </row>
    <row r="106" spans="1:12" s="1" customFormat="1" ht="15.45" customHeight="1">
      <c r="A106" s="95" t="s">
        <v>113</v>
      </c>
      <c r="B106" s="96">
        <v>2555</v>
      </c>
      <c r="C106" s="21">
        <f t="shared" si="7"/>
        <v>638.75</v>
      </c>
      <c r="D106" s="12">
        <v>1.25</v>
      </c>
      <c r="E106" s="26">
        <f t="shared" si="8"/>
        <v>3193.75</v>
      </c>
      <c r="F106" s="12">
        <v>0</v>
      </c>
      <c r="G106" s="27">
        <f t="shared" si="9"/>
        <v>0</v>
      </c>
      <c r="H106" s="28">
        <f t="shared" si="10"/>
        <v>3193.75</v>
      </c>
      <c r="I106" s="28">
        <v>4</v>
      </c>
      <c r="J106" s="28">
        <f t="shared" si="11"/>
        <v>0</v>
      </c>
      <c r="K106" s="27">
        <f t="shared" si="12"/>
        <v>0</v>
      </c>
      <c r="L106" s="12">
        <f t="shared" si="13"/>
        <v>0</v>
      </c>
    </row>
    <row r="107" spans="1:12" s="1" customFormat="1" ht="15.45" customHeight="1">
      <c r="A107" s="20" t="s">
        <v>114</v>
      </c>
      <c r="B107" s="21">
        <v>3749</v>
      </c>
      <c r="C107" s="21">
        <f t="shared" si="7"/>
        <v>937.25</v>
      </c>
      <c r="D107" s="12">
        <v>1.25</v>
      </c>
      <c r="E107" s="26">
        <f t="shared" si="8"/>
        <v>4686.25</v>
      </c>
      <c r="F107" s="12">
        <v>1.25</v>
      </c>
      <c r="G107" s="27">
        <f t="shared" si="9"/>
        <v>4686.25</v>
      </c>
      <c r="H107" s="28">
        <f t="shared" si="10"/>
        <v>0</v>
      </c>
      <c r="I107" s="28">
        <v>4</v>
      </c>
      <c r="J107" s="28">
        <f t="shared" si="11"/>
        <v>1</v>
      </c>
      <c r="K107" s="27">
        <f t="shared" si="12"/>
        <v>3.6613879459424838</v>
      </c>
      <c r="L107" s="12">
        <f t="shared" si="13"/>
        <v>3431.635852334593</v>
      </c>
    </row>
    <row r="108" spans="1:12" s="1" customFormat="1" ht="15.45" customHeight="1">
      <c r="A108" s="20" t="s">
        <v>115</v>
      </c>
      <c r="B108" s="21">
        <v>8065</v>
      </c>
      <c r="C108" s="21">
        <f t="shared" si="7"/>
        <v>2016.25</v>
      </c>
      <c r="D108" s="12">
        <v>1.25</v>
      </c>
      <c r="E108" s="26">
        <f t="shared" si="8"/>
        <v>10081.25</v>
      </c>
      <c r="F108" s="12">
        <v>1.25</v>
      </c>
      <c r="G108" s="27">
        <f t="shared" si="9"/>
        <v>10081.25</v>
      </c>
      <c r="H108" s="28">
        <f t="shared" si="10"/>
        <v>0</v>
      </c>
      <c r="I108" s="28">
        <v>4</v>
      </c>
      <c r="J108" s="28">
        <f t="shared" si="11"/>
        <v>1</v>
      </c>
      <c r="K108" s="27">
        <f t="shared" si="12"/>
        <v>3.6613879459424838</v>
      </c>
      <c r="L108" s="12">
        <f t="shared" si="13"/>
        <v>7382.273446006533</v>
      </c>
    </row>
    <row r="109" spans="1:12" s="1" customFormat="1" ht="15.45" customHeight="1">
      <c r="A109" s="20" t="s">
        <v>307</v>
      </c>
      <c r="B109" s="21">
        <v>4774</v>
      </c>
      <c r="C109" s="21">
        <f t="shared" si="7"/>
        <v>1193.5</v>
      </c>
      <c r="D109" s="12">
        <v>1.25</v>
      </c>
      <c r="E109" s="26">
        <f t="shared" si="8"/>
        <v>5967.5</v>
      </c>
      <c r="F109" s="12">
        <v>1.25</v>
      </c>
      <c r="G109" s="27">
        <f t="shared" si="9"/>
        <v>5967.5</v>
      </c>
      <c r="H109" s="28">
        <f t="shared" si="10"/>
        <v>0</v>
      </c>
      <c r="I109" s="28">
        <v>4</v>
      </c>
      <c r="J109" s="28">
        <f t="shared" si="11"/>
        <v>1</v>
      </c>
      <c r="K109" s="27">
        <f t="shared" si="12"/>
        <v>3.6613879459424838</v>
      </c>
      <c r="L109" s="12">
        <f t="shared" si="13"/>
        <v>4369.8665134823541</v>
      </c>
    </row>
    <row r="110" spans="1:12" s="1" customFormat="1" ht="15.45" customHeight="1">
      <c r="A110" s="95" t="s">
        <v>116</v>
      </c>
      <c r="B110" s="96">
        <v>7704</v>
      </c>
      <c r="C110" s="21">
        <f t="shared" si="7"/>
        <v>1926</v>
      </c>
      <c r="D110" s="12">
        <v>1.25</v>
      </c>
      <c r="E110" s="26">
        <f t="shared" si="8"/>
        <v>9630</v>
      </c>
      <c r="F110" s="12">
        <v>0</v>
      </c>
      <c r="G110" s="27">
        <f t="shared" si="9"/>
        <v>0</v>
      </c>
      <c r="H110" s="28">
        <f t="shared" si="10"/>
        <v>9630</v>
      </c>
      <c r="I110" s="28">
        <v>4</v>
      </c>
      <c r="J110" s="28">
        <f t="shared" si="11"/>
        <v>0</v>
      </c>
      <c r="K110" s="27">
        <f t="shared" si="12"/>
        <v>0</v>
      </c>
      <c r="L110" s="12">
        <f t="shared" si="13"/>
        <v>0</v>
      </c>
    </row>
    <row r="111" spans="1:12" s="1" customFormat="1" ht="15.45" customHeight="1">
      <c r="A111" s="20" t="s">
        <v>117</v>
      </c>
      <c r="B111" s="21">
        <v>2537</v>
      </c>
      <c r="C111" s="21">
        <f t="shared" si="7"/>
        <v>634.25</v>
      </c>
      <c r="D111" s="12">
        <v>1.25</v>
      </c>
      <c r="E111" s="26">
        <f t="shared" si="8"/>
        <v>3171.25</v>
      </c>
      <c r="F111" s="12">
        <v>0</v>
      </c>
      <c r="G111" s="27">
        <f t="shared" si="9"/>
        <v>0</v>
      </c>
      <c r="H111" s="28">
        <f t="shared" si="10"/>
        <v>3171.25</v>
      </c>
      <c r="I111" s="28">
        <v>4</v>
      </c>
      <c r="J111" s="28">
        <f t="shared" si="11"/>
        <v>0</v>
      </c>
      <c r="K111" s="27">
        <f t="shared" si="12"/>
        <v>0</v>
      </c>
      <c r="L111" s="12">
        <f t="shared" si="13"/>
        <v>0</v>
      </c>
    </row>
    <row r="112" spans="1:12" s="1" customFormat="1" ht="15.45" customHeight="1">
      <c r="A112" s="20" t="s">
        <v>118</v>
      </c>
      <c r="B112" s="21">
        <v>7178</v>
      </c>
      <c r="C112" s="21">
        <f t="shared" si="7"/>
        <v>1794.5</v>
      </c>
      <c r="D112" s="12">
        <v>1.25</v>
      </c>
      <c r="E112" s="26">
        <f t="shared" si="8"/>
        <v>8972.5</v>
      </c>
      <c r="F112" s="12">
        <v>1.25</v>
      </c>
      <c r="G112" s="27">
        <f t="shared" si="9"/>
        <v>8972.5</v>
      </c>
      <c r="H112" s="28">
        <f t="shared" si="10"/>
        <v>0</v>
      </c>
      <c r="I112" s="28">
        <v>4</v>
      </c>
      <c r="J112" s="28">
        <f t="shared" si="11"/>
        <v>1</v>
      </c>
      <c r="K112" s="27">
        <f t="shared" si="12"/>
        <v>3.6613879459424838</v>
      </c>
      <c r="L112" s="12">
        <f t="shared" si="13"/>
        <v>6570.3606689937869</v>
      </c>
    </row>
    <row r="113" spans="1:12" s="1" customFormat="1" ht="15.45" customHeight="1">
      <c r="A113" s="20" t="s">
        <v>119</v>
      </c>
      <c r="B113" s="21">
        <v>4399</v>
      </c>
      <c r="C113" s="21">
        <f t="shared" si="7"/>
        <v>1099.75</v>
      </c>
      <c r="D113" s="12">
        <v>1.25</v>
      </c>
      <c r="E113" s="26">
        <f t="shared" si="8"/>
        <v>5498.75</v>
      </c>
      <c r="F113" s="12">
        <v>1.25</v>
      </c>
      <c r="G113" s="27">
        <f t="shared" si="9"/>
        <v>5498.75</v>
      </c>
      <c r="H113" s="28">
        <f t="shared" si="10"/>
        <v>0</v>
      </c>
      <c r="I113" s="28">
        <v>4</v>
      </c>
      <c r="J113" s="28">
        <f t="shared" si="11"/>
        <v>1</v>
      </c>
      <c r="K113" s="27">
        <f t="shared" si="12"/>
        <v>3.6613879459424838</v>
      </c>
      <c r="L113" s="12">
        <f t="shared" si="13"/>
        <v>4026.6113935502467</v>
      </c>
    </row>
    <row r="114" spans="1:12" s="1" customFormat="1" ht="15.45" customHeight="1">
      <c r="A114" s="20" t="s">
        <v>120</v>
      </c>
      <c r="B114" s="21">
        <v>6368</v>
      </c>
      <c r="C114" s="21">
        <f t="shared" si="7"/>
        <v>1592</v>
      </c>
      <c r="D114" s="12">
        <v>1.25</v>
      </c>
      <c r="E114" s="26">
        <f t="shared" si="8"/>
        <v>7960</v>
      </c>
      <c r="F114" s="12">
        <v>0</v>
      </c>
      <c r="G114" s="27">
        <f t="shared" si="9"/>
        <v>0</v>
      </c>
      <c r="H114" s="28">
        <f t="shared" si="10"/>
        <v>7960</v>
      </c>
      <c r="I114" s="28">
        <v>4</v>
      </c>
      <c r="J114" s="28">
        <f t="shared" si="11"/>
        <v>0</v>
      </c>
      <c r="K114" s="27">
        <f t="shared" si="12"/>
        <v>0</v>
      </c>
      <c r="L114" s="12">
        <f t="shared" si="13"/>
        <v>0</v>
      </c>
    </row>
    <row r="115" spans="1:12" s="1" customFormat="1" ht="15.45" customHeight="1">
      <c r="A115" s="20" t="s">
        <v>121</v>
      </c>
      <c r="B115" s="21">
        <v>5372</v>
      </c>
      <c r="C115" s="21">
        <f t="shared" si="7"/>
        <v>1343</v>
      </c>
      <c r="D115" s="12">
        <v>1.25</v>
      </c>
      <c r="E115" s="26">
        <f t="shared" si="8"/>
        <v>6715</v>
      </c>
      <c r="F115" s="12">
        <v>0</v>
      </c>
      <c r="G115" s="27">
        <f t="shared" si="9"/>
        <v>0</v>
      </c>
      <c r="H115" s="28">
        <f t="shared" si="10"/>
        <v>6715</v>
      </c>
      <c r="I115" s="28">
        <v>4</v>
      </c>
      <c r="J115" s="28">
        <f t="shared" si="11"/>
        <v>0</v>
      </c>
      <c r="K115" s="27">
        <f t="shared" si="12"/>
        <v>0</v>
      </c>
      <c r="L115" s="12">
        <f t="shared" si="13"/>
        <v>0</v>
      </c>
    </row>
    <row r="116" spans="1:12" s="1" customFormat="1" ht="15.45" customHeight="1">
      <c r="A116" s="20" t="s">
        <v>122</v>
      </c>
      <c r="B116" s="21">
        <v>3015</v>
      </c>
      <c r="C116" s="21">
        <f t="shared" si="7"/>
        <v>753.75</v>
      </c>
      <c r="D116" s="12">
        <v>1.25</v>
      </c>
      <c r="E116" s="26">
        <f t="shared" si="8"/>
        <v>3768.75</v>
      </c>
      <c r="F116" s="12">
        <v>1.25</v>
      </c>
      <c r="G116" s="27">
        <f t="shared" si="9"/>
        <v>3768.75</v>
      </c>
      <c r="H116" s="28">
        <f t="shared" si="10"/>
        <v>0</v>
      </c>
      <c r="I116" s="28">
        <v>4</v>
      </c>
      <c r="J116" s="28">
        <f t="shared" si="11"/>
        <v>1</v>
      </c>
      <c r="K116" s="27">
        <f t="shared" si="12"/>
        <v>3.6613879459424838</v>
      </c>
      <c r="L116" s="12">
        <f t="shared" si="13"/>
        <v>2759.7711642541472</v>
      </c>
    </row>
    <row r="117" spans="1:12" s="1" customFormat="1" ht="15.45" customHeight="1">
      <c r="A117" s="20" t="s">
        <v>123</v>
      </c>
      <c r="B117" s="21">
        <v>2404</v>
      </c>
      <c r="C117" s="21">
        <f t="shared" si="7"/>
        <v>601</v>
      </c>
      <c r="D117" s="12">
        <v>1.25</v>
      </c>
      <c r="E117" s="26">
        <f t="shared" si="8"/>
        <v>3005</v>
      </c>
      <c r="F117" s="12">
        <v>1.25</v>
      </c>
      <c r="G117" s="27">
        <f t="shared" si="9"/>
        <v>3005</v>
      </c>
      <c r="H117" s="28">
        <f t="shared" si="10"/>
        <v>0</v>
      </c>
      <c r="I117" s="28">
        <v>4</v>
      </c>
      <c r="J117" s="28">
        <f t="shared" si="11"/>
        <v>1</v>
      </c>
      <c r="K117" s="27">
        <f t="shared" si="12"/>
        <v>3.6613879459424838</v>
      </c>
      <c r="L117" s="12">
        <f t="shared" si="13"/>
        <v>2200.4941555114328</v>
      </c>
    </row>
    <row r="118" spans="1:12" s="1" customFormat="1" ht="15.45" customHeight="1">
      <c r="A118" s="20" t="s">
        <v>124</v>
      </c>
      <c r="B118" s="21">
        <v>4853</v>
      </c>
      <c r="C118" s="21">
        <f t="shared" si="7"/>
        <v>1213.25</v>
      </c>
      <c r="D118" s="12">
        <v>1.25</v>
      </c>
      <c r="E118" s="26">
        <f t="shared" si="8"/>
        <v>6066.25</v>
      </c>
      <c r="F118" s="12">
        <v>1.25</v>
      </c>
      <c r="G118" s="27">
        <f t="shared" si="9"/>
        <v>6066.25</v>
      </c>
      <c r="H118" s="28">
        <f t="shared" si="10"/>
        <v>0</v>
      </c>
      <c r="I118" s="28">
        <v>4</v>
      </c>
      <c r="J118" s="28">
        <f t="shared" si="11"/>
        <v>1</v>
      </c>
      <c r="K118" s="27">
        <f t="shared" si="12"/>
        <v>3.6613879459424838</v>
      </c>
      <c r="L118" s="12">
        <f t="shared" si="13"/>
        <v>4442.1789254147188</v>
      </c>
    </row>
    <row r="119" spans="1:12" s="1" customFormat="1" ht="15.45" customHeight="1">
      <c r="A119" s="20" t="s">
        <v>125</v>
      </c>
      <c r="B119" s="21">
        <v>3105</v>
      </c>
      <c r="C119" s="21">
        <f t="shared" si="7"/>
        <v>776.25</v>
      </c>
      <c r="D119" s="12">
        <v>1.25</v>
      </c>
      <c r="E119" s="26">
        <f t="shared" si="8"/>
        <v>3881.25</v>
      </c>
      <c r="F119" s="12">
        <v>1.25</v>
      </c>
      <c r="G119" s="27">
        <f t="shared" si="9"/>
        <v>3881.25</v>
      </c>
      <c r="H119" s="28">
        <f t="shared" si="10"/>
        <v>0</v>
      </c>
      <c r="I119" s="28">
        <v>4</v>
      </c>
      <c r="J119" s="28">
        <f t="shared" si="11"/>
        <v>1</v>
      </c>
      <c r="K119" s="27">
        <f t="shared" si="12"/>
        <v>3.6613879459424838</v>
      </c>
      <c r="L119" s="12">
        <f t="shared" si="13"/>
        <v>2842.152393037853</v>
      </c>
    </row>
    <row r="120" spans="1:12" s="1" customFormat="1" ht="15.45" customHeight="1">
      <c r="A120" s="20" t="s">
        <v>126</v>
      </c>
      <c r="B120" s="21">
        <v>3744</v>
      </c>
      <c r="C120" s="21">
        <f t="shared" si="7"/>
        <v>936</v>
      </c>
      <c r="D120" s="12">
        <v>1.25</v>
      </c>
      <c r="E120" s="26">
        <f t="shared" si="8"/>
        <v>4680</v>
      </c>
      <c r="F120" s="12">
        <v>1.25</v>
      </c>
      <c r="G120" s="27">
        <f t="shared" si="9"/>
        <v>4680</v>
      </c>
      <c r="H120" s="28">
        <f t="shared" si="10"/>
        <v>0</v>
      </c>
      <c r="I120" s="28">
        <v>4</v>
      </c>
      <c r="J120" s="28">
        <f t="shared" si="11"/>
        <v>1</v>
      </c>
      <c r="K120" s="27">
        <f t="shared" si="12"/>
        <v>3.6613879459424838</v>
      </c>
      <c r="L120" s="12">
        <f t="shared" si="13"/>
        <v>3427.0591174021647</v>
      </c>
    </row>
    <row r="121" spans="1:12" s="1" customFormat="1" ht="15.45" customHeight="1">
      <c r="A121" s="20" t="s">
        <v>127</v>
      </c>
      <c r="B121" s="21">
        <v>3846</v>
      </c>
      <c r="C121" s="21">
        <f t="shared" si="7"/>
        <v>961.5</v>
      </c>
      <c r="D121" s="12">
        <v>1.25</v>
      </c>
      <c r="E121" s="26">
        <f t="shared" si="8"/>
        <v>4807.5</v>
      </c>
      <c r="F121" s="12">
        <v>1.25</v>
      </c>
      <c r="G121" s="27">
        <f t="shared" si="9"/>
        <v>4807.5</v>
      </c>
      <c r="H121" s="28">
        <f t="shared" si="10"/>
        <v>0</v>
      </c>
      <c r="I121" s="28">
        <v>4</v>
      </c>
      <c r="J121" s="28">
        <f t="shared" si="11"/>
        <v>1</v>
      </c>
      <c r="K121" s="27">
        <f t="shared" si="12"/>
        <v>3.6613879459424838</v>
      </c>
      <c r="L121" s="12">
        <f t="shared" si="13"/>
        <v>3520.4245100236981</v>
      </c>
    </row>
    <row r="122" spans="1:12" s="1" customFormat="1" ht="15.45" customHeight="1">
      <c r="A122" s="20" t="s">
        <v>128</v>
      </c>
      <c r="B122" s="21">
        <v>4907</v>
      </c>
      <c r="C122" s="21">
        <f t="shared" si="7"/>
        <v>1226.75</v>
      </c>
      <c r="D122" s="12">
        <v>1.25</v>
      </c>
      <c r="E122" s="26">
        <f t="shared" si="8"/>
        <v>6133.75</v>
      </c>
      <c r="F122" s="12">
        <v>0</v>
      </c>
      <c r="G122" s="27">
        <f t="shared" si="9"/>
        <v>0</v>
      </c>
      <c r="H122" s="28">
        <f t="shared" si="10"/>
        <v>6133.75</v>
      </c>
      <c r="I122" s="28">
        <v>4</v>
      </c>
      <c r="J122" s="28">
        <f t="shared" si="11"/>
        <v>0</v>
      </c>
      <c r="K122" s="27">
        <f t="shared" si="12"/>
        <v>0</v>
      </c>
      <c r="L122" s="12">
        <f t="shared" si="13"/>
        <v>0</v>
      </c>
    </row>
    <row r="123" spans="1:12" s="1" customFormat="1" ht="15.45" customHeight="1">
      <c r="A123" s="20" t="s">
        <v>129</v>
      </c>
      <c r="B123" s="21">
        <v>1778</v>
      </c>
      <c r="C123" s="21">
        <f t="shared" si="7"/>
        <v>444.5</v>
      </c>
      <c r="D123" s="12">
        <v>1.25</v>
      </c>
      <c r="E123" s="26">
        <f t="shared" si="8"/>
        <v>2222.5</v>
      </c>
      <c r="F123" s="12">
        <v>1.25</v>
      </c>
      <c r="G123" s="27">
        <f t="shared" si="9"/>
        <v>2222.5</v>
      </c>
      <c r="H123" s="28">
        <f t="shared" si="10"/>
        <v>0</v>
      </c>
      <c r="I123" s="28">
        <v>4</v>
      </c>
      <c r="J123" s="28">
        <f t="shared" si="11"/>
        <v>1</v>
      </c>
      <c r="K123" s="27">
        <f t="shared" si="12"/>
        <v>3.6613879459424838</v>
      </c>
      <c r="L123" s="12">
        <f t="shared" si="13"/>
        <v>1627.4869419714341</v>
      </c>
    </row>
    <row r="124" spans="1:12" s="1" customFormat="1" ht="15.45" customHeight="1">
      <c r="A124" s="95" t="s">
        <v>130</v>
      </c>
      <c r="B124" s="96">
        <v>1554</v>
      </c>
      <c r="C124" s="21">
        <f t="shared" si="7"/>
        <v>388.5</v>
      </c>
      <c r="D124" s="12">
        <v>1.25</v>
      </c>
      <c r="E124" s="26">
        <f t="shared" si="8"/>
        <v>1942.5</v>
      </c>
      <c r="F124" s="12">
        <v>0</v>
      </c>
      <c r="G124" s="27">
        <f t="shared" si="9"/>
        <v>0</v>
      </c>
      <c r="H124" s="28">
        <f t="shared" si="10"/>
        <v>1942.5</v>
      </c>
      <c r="I124" s="28">
        <v>4</v>
      </c>
      <c r="J124" s="28">
        <f t="shared" si="11"/>
        <v>0</v>
      </c>
      <c r="K124" s="27">
        <f t="shared" si="12"/>
        <v>0</v>
      </c>
      <c r="L124" s="12">
        <f t="shared" si="13"/>
        <v>0</v>
      </c>
    </row>
    <row r="125" spans="1:12" s="1" customFormat="1" ht="15.45" customHeight="1">
      <c r="A125" s="20" t="s">
        <v>131</v>
      </c>
      <c r="B125" s="21">
        <v>2579</v>
      </c>
      <c r="C125" s="21">
        <f t="shared" si="7"/>
        <v>644.75</v>
      </c>
      <c r="D125" s="12">
        <v>1.25</v>
      </c>
      <c r="E125" s="26">
        <f t="shared" si="8"/>
        <v>3223.75</v>
      </c>
      <c r="F125" s="12">
        <v>0</v>
      </c>
      <c r="G125" s="27">
        <f t="shared" si="9"/>
        <v>0</v>
      </c>
      <c r="H125" s="28">
        <f t="shared" si="10"/>
        <v>3223.75</v>
      </c>
      <c r="I125" s="28">
        <v>4</v>
      </c>
      <c r="J125" s="28">
        <f t="shared" si="11"/>
        <v>0</v>
      </c>
      <c r="K125" s="27">
        <f t="shared" si="12"/>
        <v>0</v>
      </c>
      <c r="L125" s="12">
        <f t="shared" si="13"/>
        <v>0</v>
      </c>
    </row>
    <row r="126" spans="1:12" s="1" customFormat="1" ht="15.45" customHeight="1">
      <c r="A126" s="20" t="s">
        <v>132</v>
      </c>
      <c r="B126" s="21">
        <v>3551</v>
      </c>
      <c r="C126" s="21">
        <f t="shared" si="7"/>
        <v>887.75</v>
      </c>
      <c r="D126" s="12">
        <v>1.25</v>
      </c>
      <c r="E126" s="26">
        <f t="shared" si="8"/>
        <v>4438.75</v>
      </c>
      <c r="F126" s="12">
        <v>1.25</v>
      </c>
      <c r="G126" s="27">
        <f t="shared" si="9"/>
        <v>4438.75</v>
      </c>
      <c r="H126" s="28">
        <f t="shared" si="10"/>
        <v>0</v>
      </c>
      <c r="I126" s="28">
        <v>4</v>
      </c>
      <c r="J126" s="28">
        <f t="shared" si="11"/>
        <v>1</v>
      </c>
      <c r="K126" s="27">
        <f t="shared" si="12"/>
        <v>3.6613879459424838</v>
      </c>
      <c r="L126" s="12">
        <f t="shared" si="13"/>
        <v>3250.39714901044</v>
      </c>
    </row>
    <row r="127" spans="1:12" s="1" customFormat="1" ht="15.45" customHeight="1">
      <c r="A127" s="20" t="s">
        <v>133</v>
      </c>
      <c r="B127" s="21">
        <v>5073</v>
      </c>
      <c r="C127" s="21">
        <f t="shared" si="7"/>
        <v>1268.25</v>
      </c>
      <c r="D127" s="12">
        <v>1.25</v>
      </c>
      <c r="E127" s="26">
        <f t="shared" si="8"/>
        <v>6341.25</v>
      </c>
      <c r="F127" s="12">
        <v>0</v>
      </c>
      <c r="G127" s="27">
        <f t="shared" si="9"/>
        <v>0</v>
      </c>
      <c r="H127" s="28">
        <f t="shared" si="10"/>
        <v>6341.25</v>
      </c>
      <c r="I127" s="28">
        <v>4</v>
      </c>
      <c r="J127" s="28">
        <f t="shared" si="11"/>
        <v>0</v>
      </c>
      <c r="K127" s="27">
        <f t="shared" si="12"/>
        <v>0</v>
      </c>
      <c r="L127" s="12">
        <f t="shared" si="13"/>
        <v>0</v>
      </c>
    </row>
    <row r="128" spans="1:12" s="1" customFormat="1" ht="15.45" customHeight="1">
      <c r="A128" s="20" t="s">
        <v>134</v>
      </c>
      <c r="B128" s="21">
        <v>4271</v>
      </c>
      <c r="C128" s="21">
        <f t="shared" si="7"/>
        <v>1067.75</v>
      </c>
      <c r="D128" s="12">
        <v>1.25</v>
      </c>
      <c r="E128" s="26">
        <f t="shared" si="8"/>
        <v>5338.75</v>
      </c>
      <c r="F128" s="12">
        <v>0</v>
      </c>
      <c r="G128" s="27">
        <f t="shared" si="9"/>
        <v>0</v>
      </c>
      <c r="H128" s="28">
        <f t="shared" si="10"/>
        <v>5338.75</v>
      </c>
      <c r="I128" s="28">
        <v>4</v>
      </c>
      <c r="J128" s="28">
        <f t="shared" si="11"/>
        <v>0</v>
      </c>
      <c r="K128" s="27">
        <f t="shared" si="12"/>
        <v>0</v>
      </c>
      <c r="L128" s="12">
        <f t="shared" si="13"/>
        <v>0</v>
      </c>
    </row>
    <row r="129" spans="1:12" s="1" customFormat="1" ht="15.45" customHeight="1">
      <c r="A129" s="95" t="s">
        <v>135</v>
      </c>
      <c r="B129" s="96">
        <v>3624</v>
      </c>
      <c r="C129" s="21">
        <f t="shared" si="7"/>
        <v>906</v>
      </c>
      <c r="D129" s="12">
        <v>1.25</v>
      </c>
      <c r="E129" s="26">
        <f t="shared" si="8"/>
        <v>4530</v>
      </c>
      <c r="F129" s="12">
        <v>0</v>
      </c>
      <c r="G129" s="27">
        <f t="shared" si="9"/>
        <v>0</v>
      </c>
      <c r="H129" s="28">
        <f t="shared" si="10"/>
        <v>4530</v>
      </c>
      <c r="I129" s="28">
        <v>4</v>
      </c>
      <c r="J129" s="28">
        <f t="shared" si="11"/>
        <v>0</v>
      </c>
      <c r="K129" s="27">
        <f t="shared" si="12"/>
        <v>0</v>
      </c>
      <c r="L129" s="12">
        <f t="shared" si="13"/>
        <v>0</v>
      </c>
    </row>
    <row r="130" spans="1:12" s="1" customFormat="1" ht="15.45" customHeight="1">
      <c r="A130" s="20" t="s">
        <v>136</v>
      </c>
      <c r="B130" s="21">
        <v>5540</v>
      </c>
      <c r="C130" s="21">
        <f t="shared" si="7"/>
        <v>1385</v>
      </c>
      <c r="D130" s="12">
        <v>1.25</v>
      </c>
      <c r="E130" s="26">
        <f t="shared" si="8"/>
        <v>6925</v>
      </c>
      <c r="F130" s="12">
        <v>1.25</v>
      </c>
      <c r="G130" s="27">
        <f t="shared" si="9"/>
        <v>6925</v>
      </c>
      <c r="H130" s="28">
        <f t="shared" si="10"/>
        <v>0</v>
      </c>
      <c r="I130" s="28">
        <v>4</v>
      </c>
      <c r="J130" s="28">
        <f t="shared" si="11"/>
        <v>1</v>
      </c>
      <c r="K130" s="27">
        <f t="shared" si="12"/>
        <v>3.6613879459424838</v>
      </c>
      <c r="L130" s="12">
        <f t="shared" si="13"/>
        <v>5071.0223051303401</v>
      </c>
    </row>
    <row r="131" spans="1:12" s="1" customFormat="1" ht="15.45" customHeight="1">
      <c r="A131" s="20" t="s">
        <v>137</v>
      </c>
      <c r="B131" s="21">
        <v>5300</v>
      </c>
      <c r="C131" s="21">
        <f t="shared" ref="C131:C194" si="14">B131/I131</f>
        <v>1325</v>
      </c>
      <c r="D131" s="12">
        <v>1.25</v>
      </c>
      <c r="E131" s="26">
        <f t="shared" ref="E131:E194" si="15">B131*D131</f>
        <v>6625</v>
      </c>
      <c r="F131" s="12">
        <v>1.25</v>
      </c>
      <c r="G131" s="27">
        <f t="shared" ref="G131:G194" si="16">B131*F131</f>
        <v>6625</v>
      </c>
      <c r="H131" s="28">
        <f t="shared" ref="H131:H194" si="17">E131-G131</f>
        <v>0</v>
      </c>
      <c r="I131" s="28">
        <v>4</v>
      </c>
      <c r="J131" s="28">
        <f t="shared" ref="J131:J194" si="18">F131/1.25</f>
        <v>1</v>
      </c>
      <c r="K131" s="27">
        <f t="shared" ref="K131:K194" si="19">J131*$H$285</f>
        <v>3.6613879459424838</v>
      </c>
      <c r="L131" s="12">
        <f t="shared" ref="L131:L194" si="20">K131*C131</f>
        <v>4851.3390283737908</v>
      </c>
    </row>
    <row r="132" spans="1:12" s="1" customFormat="1" ht="15.45" customHeight="1">
      <c r="A132" s="20" t="s">
        <v>138</v>
      </c>
      <c r="B132" s="21">
        <v>4066</v>
      </c>
      <c r="C132" s="21">
        <f t="shared" si="14"/>
        <v>1016.5</v>
      </c>
      <c r="D132" s="12">
        <v>1.25</v>
      </c>
      <c r="E132" s="26">
        <f t="shared" si="15"/>
        <v>5082.5</v>
      </c>
      <c r="F132" s="12">
        <v>1.25</v>
      </c>
      <c r="G132" s="27">
        <f t="shared" si="16"/>
        <v>5082.5</v>
      </c>
      <c r="H132" s="28">
        <f t="shared" si="17"/>
        <v>0</v>
      </c>
      <c r="I132" s="28">
        <v>4</v>
      </c>
      <c r="J132" s="28">
        <f t="shared" si="18"/>
        <v>1</v>
      </c>
      <c r="K132" s="27">
        <f t="shared" si="19"/>
        <v>3.6613879459424838</v>
      </c>
      <c r="L132" s="12">
        <f t="shared" si="20"/>
        <v>3721.8008470505347</v>
      </c>
    </row>
    <row r="133" spans="1:12" s="1" customFormat="1" ht="15.45" customHeight="1">
      <c r="A133" s="20" t="s">
        <v>139</v>
      </c>
      <c r="B133" s="21">
        <v>2345</v>
      </c>
      <c r="C133" s="21">
        <f t="shared" si="14"/>
        <v>586.25</v>
      </c>
      <c r="D133" s="12">
        <v>1.25</v>
      </c>
      <c r="E133" s="26">
        <f t="shared" si="15"/>
        <v>2931.25</v>
      </c>
      <c r="F133" s="12">
        <v>1.25</v>
      </c>
      <c r="G133" s="27">
        <f t="shared" si="16"/>
        <v>2931.25</v>
      </c>
      <c r="H133" s="28">
        <f t="shared" si="17"/>
        <v>0</v>
      </c>
      <c r="I133" s="28">
        <v>4</v>
      </c>
      <c r="J133" s="28">
        <f t="shared" si="18"/>
        <v>1</v>
      </c>
      <c r="K133" s="27">
        <f t="shared" si="19"/>
        <v>3.6613879459424838</v>
      </c>
      <c r="L133" s="12">
        <f t="shared" si="20"/>
        <v>2146.4886833087812</v>
      </c>
    </row>
    <row r="134" spans="1:12" s="1" customFormat="1" ht="15.45" customHeight="1">
      <c r="A134" s="20" t="s">
        <v>140</v>
      </c>
      <c r="B134" s="21">
        <v>4983</v>
      </c>
      <c r="C134" s="21">
        <f t="shared" si="14"/>
        <v>1245.75</v>
      </c>
      <c r="D134" s="12">
        <v>1.25</v>
      </c>
      <c r="E134" s="26">
        <f t="shared" si="15"/>
        <v>6228.75</v>
      </c>
      <c r="F134" s="12">
        <v>0</v>
      </c>
      <c r="G134" s="27">
        <f t="shared" si="16"/>
        <v>0</v>
      </c>
      <c r="H134" s="28">
        <f t="shared" si="17"/>
        <v>6228.75</v>
      </c>
      <c r="I134" s="28">
        <v>4</v>
      </c>
      <c r="J134" s="28">
        <f t="shared" si="18"/>
        <v>0</v>
      </c>
      <c r="K134" s="27">
        <f t="shared" si="19"/>
        <v>0</v>
      </c>
      <c r="L134" s="12">
        <f t="shared" si="20"/>
        <v>0</v>
      </c>
    </row>
    <row r="135" spans="1:12" s="1" customFormat="1" ht="15.45" customHeight="1">
      <c r="A135" s="20" t="s">
        <v>141</v>
      </c>
      <c r="B135" s="21">
        <v>6131</v>
      </c>
      <c r="C135" s="21">
        <f t="shared" si="14"/>
        <v>1532.75</v>
      </c>
      <c r="D135" s="12">
        <v>1.25</v>
      </c>
      <c r="E135" s="26">
        <f t="shared" si="15"/>
        <v>7663.75</v>
      </c>
      <c r="F135" s="12">
        <v>1.25</v>
      </c>
      <c r="G135" s="27">
        <f t="shared" si="16"/>
        <v>7663.75</v>
      </c>
      <c r="H135" s="28">
        <f t="shared" si="17"/>
        <v>0</v>
      </c>
      <c r="I135" s="28">
        <v>4</v>
      </c>
      <c r="J135" s="28">
        <f t="shared" si="18"/>
        <v>1</v>
      </c>
      <c r="K135" s="27">
        <f t="shared" si="19"/>
        <v>3.6613879459424838</v>
      </c>
      <c r="L135" s="12">
        <f t="shared" si="20"/>
        <v>5611.9923741433422</v>
      </c>
    </row>
    <row r="136" spans="1:12" s="1" customFormat="1" ht="15.45" customHeight="1">
      <c r="A136" s="20" t="s">
        <v>142</v>
      </c>
      <c r="B136" s="21">
        <v>3192</v>
      </c>
      <c r="C136" s="21">
        <f t="shared" si="14"/>
        <v>798</v>
      </c>
      <c r="D136" s="12">
        <v>1.25</v>
      </c>
      <c r="E136" s="26">
        <f t="shared" si="15"/>
        <v>3990</v>
      </c>
      <c r="F136" s="12">
        <v>1.25</v>
      </c>
      <c r="G136" s="27">
        <f t="shared" si="16"/>
        <v>3990</v>
      </c>
      <c r="H136" s="28">
        <f t="shared" si="17"/>
        <v>0</v>
      </c>
      <c r="I136" s="28">
        <v>4</v>
      </c>
      <c r="J136" s="28">
        <f t="shared" si="18"/>
        <v>1</v>
      </c>
      <c r="K136" s="27">
        <f t="shared" si="19"/>
        <v>3.6613879459424838</v>
      </c>
      <c r="L136" s="12">
        <f t="shared" si="20"/>
        <v>2921.787580862102</v>
      </c>
    </row>
    <row r="137" spans="1:12" s="1" customFormat="1" ht="15.45" customHeight="1">
      <c r="A137" s="20" t="s">
        <v>143</v>
      </c>
      <c r="B137" s="21">
        <v>4141</v>
      </c>
      <c r="C137" s="21">
        <f t="shared" si="14"/>
        <v>1035.25</v>
      </c>
      <c r="D137" s="12">
        <v>1.25</v>
      </c>
      <c r="E137" s="26">
        <f t="shared" si="15"/>
        <v>5176.25</v>
      </c>
      <c r="F137" s="12">
        <v>0</v>
      </c>
      <c r="G137" s="27">
        <f t="shared" si="16"/>
        <v>0</v>
      </c>
      <c r="H137" s="28">
        <f t="shared" si="17"/>
        <v>5176.25</v>
      </c>
      <c r="I137" s="28">
        <v>4</v>
      </c>
      <c r="J137" s="28">
        <f t="shared" si="18"/>
        <v>0</v>
      </c>
      <c r="K137" s="27">
        <f t="shared" si="19"/>
        <v>0</v>
      </c>
      <c r="L137" s="12">
        <f t="shared" si="20"/>
        <v>0</v>
      </c>
    </row>
    <row r="138" spans="1:12" s="1" customFormat="1" ht="15.45" customHeight="1">
      <c r="A138" s="20" t="s">
        <v>144</v>
      </c>
      <c r="B138" s="21">
        <v>6000</v>
      </c>
      <c r="C138" s="21">
        <f t="shared" si="14"/>
        <v>1500</v>
      </c>
      <c r="D138" s="12">
        <v>1.25</v>
      </c>
      <c r="E138" s="26">
        <f t="shared" si="15"/>
        <v>7500</v>
      </c>
      <c r="F138" s="12">
        <v>0</v>
      </c>
      <c r="G138" s="27">
        <f t="shared" si="16"/>
        <v>0</v>
      </c>
      <c r="H138" s="28">
        <f t="shared" si="17"/>
        <v>7500</v>
      </c>
      <c r="I138" s="28">
        <v>4</v>
      </c>
      <c r="J138" s="28">
        <f t="shared" si="18"/>
        <v>0</v>
      </c>
      <c r="K138" s="27">
        <f t="shared" si="19"/>
        <v>0</v>
      </c>
      <c r="L138" s="12">
        <f t="shared" si="20"/>
        <v>0</v>
      </c>
    </row>
    <row r="139" spans="1:12" s="1" customFormat="1" ht="15.45" customHeight="1">
      <c r="A139" s="20" t="s">
        <v>145</v>
      </c>
      <c r="B139" s="21">
        <v>2027</v>
      </c>
      <c r="C139" s="21">
        <f t="shared" si="14"/>
        <v>506.75</v>
      </c>
      <c r="D139" s="12">
        <v>1.25</v>
      </c>
      <c r="E139" s="26">
        <f t="shared" si="15"/>
        <v>2533.75</v>
      </c>
      <c r="F139" s="12">
        <v>1.25</v>
      </c>
      <c r="G139" s="27">
        <f t="shared" si="16"/>
        <v>2533.75</v>
      </c>
      <c r="H139" s="28">
        <f t="shared" si="17"/>
        <v>0</v>
      </c>
      <c r="I139" s="28">
        <v>4</v>
      </c>
      <c r="J139" s="28">
        <f t="shared" si="18"/>
        <v>1</v>
      </c>
      <c r="K139" s="27">
        <f t="shared" si="19"/>
        <v>3.6613879459424838</v>
      </c>
      <c r="L139" s="12">
        <f t="shared" si="20"/>
        <v>1855.4083416063536</v>
      </c>
    </row>
    <row r="140" spans="1:12" s="1" customFormat="1" ht="15.45" customHeight="1">
      <c r="A140" s="20" t="s">
        <v>146</v>
      </c>
      <c r="B140" s="21">
        <v>3856</v>
      </c>
      <c r="C140" s="21">
        <f t="shared" si="14"/>
        <v>964</v>
      </c>
      <c r="D140" s="12">
        <v>1.25</v>
      </c>
      <c r="E140" s="26">
        <f t="shared" si="15"/>
        <v>4820</v>
      </c>
      <c r="F140" s="12">
        <v>0</v>
      </c>
      <c r="G140" s="27">
        <f t="shared" si="16"/>
        <v>0</v>
      </c>
      <c r="H140" s="28">
        <f t="shared" si="17"/>
        <v>4820</v>
      </c>
      <c r="I140" s="28">
        <v>4</v>
      </c>
      <c r="J140" s="28">
        <f t="shared" si="18"/>
        <v>0</v>
      </c>
      <c r="K140" s="27">
        <f t="shared" si="19"/>
        <v>0</v>
      </c>
      <c r="L140" s="12">
        <f t="shared" si="20"/>
        <v>0</v>
      </c>
    </row>
    <row r="141" spans="1:12" s="1" customFormat="1" ht="15.45" customHeight="1">
      <c r="A141" s="20" t="s">
        <v>147</v>
      </c>
      <c r="B141" s="21">
        <v>3743</v>
      </c>
      <c r="C141" s="21">
        <f t="shared" si="14"/>
        <v>935.75</v>
      </c>
      <c r="D141" s="12">
        <v>1.25</v>
      </c>
      <c r="E141" s="26">
        <f t="shared" si="15"/>
        <v>4678.75</v>
      </c>
      <c r="F141" s="12">
        <v>1.25</v>
      </c>
      <c r="G141" s="27">
        <f t="shared" si="16"/>
        <v>4678.75</v>
      </c>
      <c r="H141" s="28">
        <f t="shared" si="17"/>
        <v>0</v>
      </c>
      <c r="I141" s="28">
        <v>4</v>
      </c>
      <c r="J141" s="28">
        <f t="shared" si="18"/>
        <v>1</v>
      </c>
      <c r="K141" s="27">
        <f t="shared" si="19"/>
        <v>3.6613879459424838</v>
      </c>
      <c r="L141" s="12">
        <f t="shared" si="20"/>
        <v>3426.1437704156792</v>
      </c>
    </row>
    <row r="142" spans="1:12" s="1" customFormat="1" ht="15.45" customHeight="1">
      <c r="A142" s="20" t="s">
        <v>148</v>
      </c>
      <c r="B142" s="21">
        <v>2562</v>
      </c>
      <c r="C142" s="21">
        <f t="shared" si="14"/>
        <v>640.5</v>
      </c>
      <c r="D142" s="12">
        <v>1.25</v>
      </c>
      <c r="E142" s="26">
        <f t="shared" si="15"/>
        <v>3202.5</v>
      </c>
      <c r="F142" s="12">
        <v>0</v>
      </c>
      <c r="G142" s="27">
        <f t="shared" si="16"/>
        <v>0</v>
      </c>
      <c r="H142" s="28">
        <f t="shared" si="17"/>
        <v>3202.5</v>
      </c>
      <c r="I142" s="28">
        <v>4</v>
      </c>
      <c r="J142" s="28">
        <f t="shared" si="18"/>
        <v>0</v>
      </c>
      <c r="K142" s="27">
        <f t="shared" si="19"/>
        <v>0</v>
      </c>
      <c r="L142" s="12">
        <f t="shared" si="20"/>
        <v>0</v>
      </c>
    </row>
    <row r="143" spans="1:12" s="1" customFormat="1" ht="15.45" customHeight="1">
      <c r="A143" s="20" t="s">
        <v>149</v>
      </c>
      <c r="B143" s="21">
        <v>2803</v>
      </c>
      <c r="C143" s="21">
        <f t="shared" si="14"/>
        <v>700.75</v>
      </c>
      <c r="D143" s="12">
        <v>1.25</v>
      </c>
      <c r="E143" s="26">
        <f t="shared" si="15"/>
        <v>3503.75</v>
      </c>
      <c r="F143" s="12">
        <v>0</v>
      </c>
      <c r="G143" s="27">
        <f t="shared" si="16"/>
        <v>0</v>
      </c>
      <c r="H143" s="28">
        <f t="shared" si="17"/>
        <v>3503.75</v>
      </c>
      <c r="I143" s="28">
        <v>4</v>
      </c>
      <c r="J143" s="28">
        <f t="shared" si="18"/>
        <v>0</v>
      </c>
      <c r="K143" s="27">
        <f t="shared" si="19"/>
        <v>0</v>
      </c>
      <c r="L143" s="12">
        <f t="shared" si="20"/>
        <v>0</v>
      </c>
    </row>
    <row r="144" spans="1:12" s="1" customFormat="1" ht="15.45" customHeight="1">
      <c r="A144" s="20" t="s">
        <v>150</v>
      </c>
      <c r="B144" s="21">
        <v>4582</v>
      </c>
      <c r="C144" s="21">
        <f t="shared" si="14"/>
        <v>1145.5</v>
      </c>
      <c r="D144" s="12">
        <v>1.25</v>
      </c>
      <c r="E144" s="26">
        <f t="shared" si="15"/>
        <v>5727.5</v>
      </c>
      <c r="F144" s="12">
        <v>1.25</v>
      </c>
      <c r="G144" s="27">
        <f t="shared" si="16"/>
        <v>5727.5</v>
      </c>
      <c r="H144" s="28">
        <f t="shared" si="17"/>
        <v>0</v>
      </c>
      <c r="I144" s="28">
        <v>4</v>
      </c>
      <c r="J144" s="28">
        <f t="shared" si="18"/>
        <v>1</v>
      </c>
      <c r="K144" s="27">
        <f t="shared" si="19"/>
        <v>3.6613879459424838</v>
      </c>
      <c r="L144" s="12">
        <f t="shared" si="20"/>
        <v>4194.1198920771149</v>
      </c>
    </row>
    <row r="145" spans="1:13" s="1" customFormat="1" ht="15.45" customHeight="1">
      <c r="A145" s="20" t="s">
        <v>151</v>
      </c>
      <c r="B145" s="21">
        <v>3356</v>
      </c>
      <c r="C145" s="21">
        <f t="shared" si="14"/>
        <v>839</v>
      </c>
      <c r="D145" s="12">
        <v>1.25</v>
      </c>
      <c r="E145" s="26">
        <f t="shared" si="15"/>
        <v>4195</v>
      </c>
      <c r="F145" s="12">
        <v>1.25</v>
      </c>
      <c r="G145" s="27">
        <f t="shared" si="16"/>
        <v>4195</v>
      </c>
      <c r="H145" s="28">
        <f t="shared" si="17"/>
        <v>0</v>
      </c>
      <c r="I145" s="28">
        <v>4</v>
      </c>
      <c r="J145" s="28">
        <f t="shared" si="18"/>
        <v>1</v>
      </c>
      <c r="K145" s="27">
        <f t="shared" si="19"/>
        <v>3.6613879459424838</v>
      </c>
      <c r="L145" s="12">
        <f t="shared" si="20"/>
        <v>3071.9044866457439</v>
      </c>
    </row>
    <row r="146" spans="1:13" s="1" customFormat="1" ht="15.45" customHeight="1">
      <c r="A146" s="20" t="s">
        <v>152</v>
      </c>
      <c r="B146" s="21">
        <v>4113</v>
      </c>
      <c r="C146" s="21">
        <f t="shared" si="14"/>
        <v>1028.25</v>
      </c>
      <c r="D146" s="12">
        <v>1.25</v>
      </c>
      <c r="E146" s="26">
        <f t="shared" si="15"/>
        <v>5141.25</v>
      </c>
      <c r="F146" s="12">
        <v>1.25</v>
      </c>
      <c r="G146" s="27">
        <f t="shared" si="16"/>
        <v>5141.25</v>
      </c>
      <c r="H146" s="28">
        <f t="shared" si="17"/>
        <v>0</v>
      </c>
      <c r="I146" s="28">
        <v>4</v>
      </c>
      <c r="J146" s="28">
        <f t="shared" si="18"/>
        <v>1</v>
      </c>
      <c r="K146" s="27">
        <f t="shared" si="19"/>
        <v>3.6613879459424838</v>
      </c>
      <c r="L146" s="12">
        <f t="shared" si="20"/>
        <v>3764.8221554153588</v>
      </c>
    </row>
    <row r="147" spans="1:13" s="1" customFormat="1" ht="15.45" customHeight="1">
      <c r="A147" s="20" t="s">
        <v>153</v>
      </c>
      <c r="B147" s="21">
        <v>4164</v>
      </c>
      <c r="C147" s="21">
        <f t="shared" si="14"/>
        <v>1041</v>
      </c>
      <c r="D147" s="12">
        <v>1.25</v>
      </c>
      <c r="E147" s="26">
        <f t="shared" si="15"/>
        <v>5205</v>
      </c>
      <c r="F147" s="12">
        <v>0</v>
      </c>
      <c r="G147" s="27">
        <f t="shared" si="16"/>
        <v>0</v>
      </c>
      <c r="H147" s="28">
        <f t="shared" si="17"/>
        <v>5205</v>
      </c>
      <c r="I147" s="28">
        <v>4</v>
      </c>
      <c r="J147" s="28">
        <f t="shared" si="18"/>
        <v>0</v>
      </c>
      <c r="K147" s="27">
        <f t="shared" si="19"/>
        <v>0</v>
      </c>
      <c r="L147" s="12">
        <f t="shared" si="20"/>
        <v>0</v>
      </c>
    </row>
    <row r="148" spans="1:13" s="1" customFormat="1" ht="15.45" customHeight="1">
      <c r="A148" s="95" t="s">
        <v>154</v>
      </c>
      <c r="B148" s="96">
        <v>5540</v>
      </c>
      <c r="C148" s="21">
        <f t="shared" si="14"/>
        <v>1385</v>
      </c>
      <c r="D148" s="12">
        <v>1.25</v>
      </c>
      <c r="E148" s="26">
        <f t="shared" si="15"/>
        <v>6925</v>
      </c>
      <c r="F148" s="12">
        <v>0</v>
      </c>
      <c r="G148" s="27">
        <f t="shared" si="16"/>
        <v>0</v>
      </c>
      <c r="H148" s="28">
        <f t="shared" si="17"/>
        <v>6925</v>
      </c>
      <c r="I148" s="28">
        <v>4</v>
      </c>
      <c r="J148" s="28">
        <f t="shared" si="18"/>
        <v>0</v>
      </c>
      <c r="K148" s="27">
        <f t="shared" si="19"/>
        <v>0</v>
      </c>
      <c r="L148" s="12">
        <f t="shared" si="20"/>
        <v>0</v>
      </c>
    </row>
    <row r="149" spans="1:13" s="1" customFormat="1" ht="15.45" customHeight="1">
      <c r="A149" s="95" t="s">
        <v>155</v>
      </c>
      <c r="B149" s="96">
        <v>3388</v>
      </c>
      <c r="C149" s="21">
        <f t="shared" si="14"/>
        <v>847</v>
      </c>
      <c r="D149" s="12">
        <v>1.25</v>
      </c>
      <c r="E149" s="26">
        <f t="shared" si="15"/>
        <v>4235</v>
      </c>
      <c r="F149" s="12">
        <v>0</v>
      </c>
      <c r="G149" s="27">
        <f t="shared" si="16"/>
        <v>0</v>
      </c>
      <c r="H149" s="28">
        <f t="shared" si="17"/>
        <v>4235</v>
      </c>
      <c r="I149" s="28">
        <v>4</v>
      </c>
      <c r="J149" s="28">
        <f t="shared" si="18"/>
        <v>0</v>
      </c>
      <c r="K149" s="27">
        <f t="shared" si="19"/>
        <v>0</v>
      </c>
      <c r="L149" s="12">
        <f t="shared" si="20"/>
        <v>0</v>
      </c>
    </row>
    <row r="150" spans="1:13" s="1" customFormat="1" ht="15.45" customHeight="1">
      <c r="A150" s="20" t="s">
        <v>156</v>
      </c>
      <c r="B150" s="21">
        <v>1893</v>
      </c>
      <c r="C150" s="21">
        <f t="shared" si="14"/>
        <v>473.25</v>
      </c>
      <c r="D150" s="12">
        <v>1.25</v>
      </c>
      <c r="E150" s="26">
        <f t="shared" si="15"/>
        <v>2366.25</v>
      </c>
      <c r="F150" s="12">
        <v>1.25</v>
      </c>
      <c r="G150" s="27">
        <f t="shared" si="16"/>
        <v>2366.25</v>
      </c>
      <c r="H150" s="28">
        <f t="shared" si="17"/>
        <v>0</v>
      </c>
      <c r="I150" s="28">
        <v>4</v>
      </c>
      <c r="J150" s="28">
        <f t="shared" si="18"/>
        <v>1</v>
      </c>
      <c r="K150" s="27">
        <f t="shared" si="19"/>
        <v>3.6613879459424838</v>
      </c>
      <c r="L150" s="12">
        <f t="shared" si="20"/>
        <v>1732.7518454172805</v>
      </c>
    </row>
    <row r="151" spans="1:13" s="1" customFormat="1" ht="15.45" customHeight="1">
      <c r="A151" s="20" t="s">
        <v>157</v>
      </c>
      <c r="B151" s="21">
        <v>5862</v>
      </c>
      <c r="C151" s="21">
        <f t="shared" si="14"/>
        <v>1465.5</v>
      </c>
      <c r="D151" s="12">
        <v>1.25</v>
      </c>
      <c r="E151" s="26">
        <f t="shared" si="15"/>
        <v>7327.5</v>
      </c>
      <c r="F151" s="12">
        <v>1.25</v>
      </c>
      <c r="G151" s="27">
        <f t="shared" si="16"/>
        <v>7327.5</v>
      </c>
      <c r="H151" s="28">
        <f t="shared" si="17"/>
        <v>0</v>
      </c>
      <c r="I151" s="28">
        <v>4</v>
      </c>
      <c r="J151" s="28">
        <f t="shared" si="18"/>
        <v>1</v>
      </c>
      <c r="K151" s="27">
        <f t="shared" si="19"/>
        <v>3.6613879459424838</v>
      </c>
      <c r="L151" s="12">
        <f t="shared" si="20"/>
        <v>5365.7640347787101</v>
      </c>
    </row>
    <row r="152" spans="1:13" s="1" customFormat="1" ht="15.45" customHeight="1">
      <c r="A152" s="20" t="s">
        <v>158</v>
      </c>
      <c r="B152" s="21">
        <v>2968</v>
      </c>
      <c r="C152" s="21">
        <f t="shared" si="14"/>
        <v>742</v>
      </c>
      <c r="D152" s="12">
        <v>1.25</v>
      </c>
      <c r="E152" s="26">
        <f t="shared" si="15"/>
        <v>3710</v>
      </c>
      <c r="F152" s="12">
        <v>1.25</v>
      </c>
      <c r="G152" s="27">
        <f t="shared" si="16"/>
        <v>3710</v>
      </c>
      <c r="H152" s="28">
        <f t="shared" si="17"/>
        <v>0</v>
      </c>
      <c r="I152" s="28">
        <v>4</v>
      </c>
      <c r="J152" s="28">
        <f t="shared" si="18"/>
        <v>1</v>
      </c>
      <c r="K152" s="27">
        <f t="shared" si="19"/>
        <v>3.6613879459424838</v>
      </c>
      <c r="L152" s="12">
        <f t="shared" si="20"/>
        <v>2716.749855889323</v>
      </c>
    </row>
    <row r="153" spans="1:13" s="1" customFormat="1" ht="15.45" customHeight="1">
      <c r="A153" s="20" t="s">
        <v>159</v>
      </c>
      <c r="B153" s="21">
        <v>3469</v>
      </c>
      <c r="C153" s="21">
        <f t="shared" si="14"/>
        <v>867.25</v>
      </c>
      <c r="D153" s="12">
        <v>1.25</v>
      </c>
      <c r="E153" s="26">
        <f t="shared" si="15"/>
        <v>4336.25</v>
      </c>
      <c r="F153" s="12">
        <v>0</v>
      </c>
      <c r="G153" s="27">
        <f t="shared" si="16"/>
        <v>0</v>
      </c>
      <c r="H153" s="28">
        <f t="shared" si="17"/>
        <v>4336.25</v>
      </c>
      <c r="I153" s="28">
        <v>4</v>
      </c>
      <c r="J153" s="28">
        <f t="shared" si="18"/>
        <v>0</v>
      </c>
      <c r="K153" s="27">
        <f t="shared" si="19"/>
        <v>0</v>
      </c>
      <c r="L153" s="12">
        <f t="shared" si="20"/>
        <v>0</v>
      </c>
    </row>
    <row r="154" spans="1:13" s="1" customFormat="1" ht="15.45" customHeight="1">
      <c r="A154" s="20" t="s">
        <v>160</v>
      </c>
      <c r="B154" s="21">
        <v>2756</v>
      </c>
      <c r="C154" s="21">
        <f t="shared" si="14"/>
        <v>689</v>
      </c>
      <c r="D154" s="12">
        <v>1.25</v>
      </c>
      <c r="E154" s="26">
        <f t="shared" si="15"/>
        <v>3445</v>
      </c>
      <c r="F154" s="12">
        <v>0</v>
      </c>
      <c r="G154" s="27">
        <f t="shared" si="16"/>
        <v>0</v>
      </c>
      <c r="H154" s="28">
        <f t="shared" si="17"/>
        <v>3445</v>
      </c>
      <c r="I154" s="28">
        <v>4</v>
      </c>
      <c r="J154" s="28">
        <f t="shared" si="18"/>
        <v>0</v>
      </c>
      <c r="K154" s="27">
        <f t="shared" si="19"/>
        <v>0</v>
      </c>
      <c r="L154" s="12">
        <f t="shared" si="20"/>
        <v>0</v>
      </c>
    </row>
    <row r="155" spans="1:13" s="1" customFormat="1" ht="15.45" customHeight="1">
      <c r="A155" s="20" t="s">
        <v>161</v>
      </c>
      <c r="B155" s="21">
        <v>1668</v>
      </c>
      <c r="C155" s="21">
        <f t="shared" si="14"/>
        <v>417</v>
      </c>
      <c r="D155" s="12">
        <v>1.25</v>
      </c>
      <c r="E155" s="26">
        <f t="shared" si="15"/>
        <v>2085</v>
      </c>
      <c r="F155" s="12">
        <v>0</v>
      </c>
      <c r="G155" s="27">
        <f t="shared" si="16"/>
        <v>0</v>
      </c>
      <c r="H155" s="28">
        <f t="shared" si="17"/>
        <v>2085</v>
      </c>
      <c r="I155" s="28">
        <v>4</v>
      </c>
      <c r="J155" s="28">
        <f t="shared" si="18"/>
        <v>0</v>
      </c>
      <c r="K155" s="27">
        <f t="shared" si="19"/>
        <v>0</v>
      </c>
      <c r="L155" s="12">
        <f t="shared" si="20"/>
        <v>0</v>
      </c>
    </row>
    <row r="156" spans="1:13" s="1" customFormat="1" ht="15.45" customHeight="1">
      <c r="A156" s="20" t="s">
        <v>162</v>
      </c>
      <c r="B156" s="21">
        <v>3599</v>
      </c>
      <c r="C156" s="21">
        <f t="shared" si="14"/>
        <v>899.75</v>
      </c>
      <c r="D156" s="12">
        <v>1.25</v>
      </c>
      <c r="E156" s="26">
        <f t="shared" si="15"/>
        <v>4498.75</v>
      </c>
      <c r="F156" s="12">
        <v>1.25</v>
      </c>
      <c r="G156" s="27">
        <f t="shared" si="16"/>
        <v>4498.75</v>
      </c>
      <c r="H156" s="28">
        <f t="shared" si="17"/>
        <v>0</v>
      </c>
      <c r="I156" s="28">
        <v>4</v>
      </c>
      <c r="J156" s="28">
        <f t="shared" si="18"/>
        <v>1</v>
      </c>
      <c r="K156" s="27">
        <f t="shared" si="19"/>
        <v>3.6613879459424838</v>
      </c>
      <c r="L156" s="12">
        <f t="shared" si="20"/>
        <v>3294.33380436175</v>
      </c>
    </row>
    <row r="157" spans="1:13" s="1" customFormat="1" ht="15.45" customHeight="1">
      <c r="A157" s="20" t="s">
        <v>163</v>
      </c>
      <c r="B157" s="21">
        <v>5842</v>
      </c>
      <c r="C157" s="21">
        <f t="shared" si="14"/>
        <v>1460.5</v>
      </c>
      <c r="D157" s="12">
        <v>1.25</v>
      </c>
      <c r="E157" s="26">
        <f t="shared" si="15"/>
        <v>7302.5</v>
      </c>
      <c r="F157" s="12">
        <v>1.25</v>
      </c>
      <c r="G157" s="27">
        <f t="shared" si="16"/>
        <v>7302.5</v>
      </c>
      <c r="H157" s="28">
        <f t="shared" si="17"/>
        <v>0</v>
      </c>
      <c r="I157" s="28">
        <v>4</v>
      </c>
      <c r="J157" s="28">
        <f t="shared" si="18"/>
        <v>1</v>
      </c>
      <c r="K157" s="27">
        <f t="shared" si="19"/>
        <v>3.6613879459424838</v>
      </c>
      <c r="L157" s="12">
        <f t="shared" si="20"/>
        <v>5347.4570950489979</v>
      </c>
    </row>
    <row r="158" spans="1:13" s="1" customFormat="1" ht="15.45" customHeight="1">
      <c r="A158" s="20" t="s">
        <v>164</v>
      </c>
      <c r="B158" s="21">
        <v>2798</v>
      </c>
      <c r="C158" s="21">
        <f t="shared" si="14"/>
        <v>699.5</v>
      </c>
      <c r="D158" s="12">
        <v>1.25</v>
      </c>
      <c r="E158" s="26">
        <f t="shared" si="15"/>
        <v>3497.5</v>
      </c>
      <c r="F158" s="12">
        <v>1.25</v>
      </c>
      <c r="G158" s="27">
        <f t="shared" si="16"/>
        <v>3497.5</v>
      </c>
      <c r="H158" s="28">
        <f t="shared" si="17"/>
        <v>0</v>
      </c>
      <c r="I158" s="28">
        <v>4</v>
      </c>
      <c r="J158" s="28">
        <f t="shared" si="18"/>
        <v>1</v>
      </c>
      <c r="K158" s="27">
        <f t="shared" si="19"/>
        <v>3.6613879459424838</v>
      </c>
      <c r="L158" s="12">
        <f t="shared" si="20"/>
        <v>2561.1408681867674</v>
      </c>
    </row>
    <row r="159" spans="1:13" s="1" customFormat="1" ht="15.45" customHeight="1">
      <c r="A159" s="20" t="s">
        <v>165</v>
      </c>
      <c r="B159" s="21">
        <v>1793</v>
      </c>
      <c r="C159" s="21">
        <f t="shared" si="14"/>
        <v>448.25</v>
      </c>
      <c r="D159" s="12">
        <v>1.25</v>
      </c>
      <c r="E159" s="26">
        <f t="shared" si="15"/>
        <v>2241.25</v>
      </c>
      <c r="F159" s="12">
        <v>0</v>
      </c>
      <c r="G159" s="27">
        <f t="shared" si="16"/>
        <v>0</v>
      </c>
      <c r="H159" s="28">
        <f t="shared" si="17"/>
        <v>2241.25</v>
      </c>
      <c r="I159" s="28">
        <v>4</v>
      </c>
      <c r="J159" s="28">
        <f t="shared" si="18"/>
        <v>0</v>
      </c>
      <c r="K159" s="27">
        <f t="shared" si="19"/>
        <v>0</v>
      </c>
      <c r="L159" s="12">
        <f t="shared" si="20"/>
        <v>0</v>
      </c>
      <c r="M159" s="32"/>
    </row>
    <row r="160" spans="1:13" s="1" customFormat="1" ht="15.45" customHeight="1">
      <c r="A160" s="20" t="s">
        <v>166</v>
      </c>
      <c r="B160" s="21">
        <v>2071</v>
      </c>
      <c r="C160" s="21">
        <f t="shared" si="14"/>
        <v>517.75</v>
      </c>
      <c r="D160" s="12">
        <v>1.25</v>
      </c>
      <c r="E160" s="26">
        <f t="shared" si="15"/>
        <v>2588.75</v>
      </c>
      <c r="F160" s="12">
        <v>0</v>
      </c>
      <c r="G160" s="27">
        <f t="shared" si="16"/>
        <v>0</v>
      </c>
      <c r="H160" s="28">
        <f t="shared" si="17"/>
        <v>2588.75</v>
      </c>
      <c r="I160" s="28">
        <v>4</v>
      </c>
      <c r="J160" s="28">
        <f t="shared" si="18"/>
        <v>0</v>
      </c>
      <c r="K160" s="27">
        <f t="shared" si="19"/>
        <v>0</v>
      </c>
      <c r="L160" s="12">
        <f t="shared" si="20"/>
        <v>0</v>
      </c>
    </row>
    <row r="161" spans="1:13" s="1" customFormat="1" ht="15.45" customHeight="1">
      <c r="A161" s="20" t="s">
        <v>167</v>
      </c>
      <c r="B161" s="21">
        <v>7290</v>
      </c>
      <c r="C161" s="21">
        <f t="shared" si="14"/>
        <v>1822.5</v>
      </c>
      <c r="D161" s="12">
        <v>1.25</v>
      </c>
      <c r="E161" s="26">
        <f t="shared" si="15"/>
        <v>9112.5</v>
      </c>
      <c r="F161" s="12">
        <v>0</v>
      </c>
      <c r="G161" s="27">
        <f t="shared" si="16"/>
        <v>0</v>
      </c>
      <c r="H161" s="28">
        <f t="shared" si="17"/>
        <v>9112.5</v>
      </c>
      <c r="I161" s="28">
        <v>4</v>
      </c>
      <c r="J161" s="28">
        <f t="shared" si="18"/>
        <v>0</v>
      </c>
      <c r="K161" s="27">
        <f t="shared" si="19"/>
        <v>0</v>
      </c>
      <c r="L161" s="12">
        <f t="shared" si="20"/>
        <v>0</v>
      </c>
    </row>
    <row r="162" spans="1:13" s="1" customFormat="1" ht="15.45" customHeight="1">
      <c r="A162" s="20" t="s">
        <v>168</v>
      </c>
      <c r="B162" s="21">
        <v>3758</v>
      </c>
      <c r="C162" s="21">
        <f t="shared" si="14"/>
        <v>939.5</v>
      </c>
      <c r="D162" s="12">
        <v>1.25</v>
      </c>
      <c r="E162" s="26">
        <f t="shared" si="15"/>
        <v>4697.5</v>
      </c>
      <c r="F162" s="12">
        <v>0</v>
      </c>
      <c r="G162" s="27">
        <f t="shared" si="16"/>
        <v>0</v>
      </c>
      <c r="H162" s="28">
        <f t="shared" si="17"/>
        <v>4697.5</v>
      </c>
      <c r="I162" s="28">
        <v>4</v>
      </c>
      <c r="J162" s="28">
        <f t="shared" si="18"/>
        <v>0</v>
      </c>
      <c r="K162" s="27">
        <f t="shared" si="19"/>
        <v>0</v>
      </c>
      <c r="L162" s="12">
        <f t="shared" si="20"/>
        <v>0</v>
      </c>
    </row>
    <row r="163" spans="1:13" s="1" customFormat="1" ht="15.45" customHeight="1">
      <c r="A163" s="20" t="s">
        <v>169</v>
      </c>
      <c r="B163" s="21">
        <v>3270</v>
      </c>
      <c r="C163" s="21">
        <f t="shared" si="14"/>
        <v>817.5</v>
      </c>
      <c r="D163" s="12">
        <v>1.25</v>
      </c>
      <c r="E163" s="26">
        <f t="shared" si="15"/>
        <v>4087.5</v>
      </c>
      <c r="F163" s="12">
        <v>1.25</v>
      </c>
      <c r="G163" s="27">
        <f t="shared" si="16"/>
        <v>4087.5</v>
      </c>
      <c r="H163" s="28">
        <f t="shared" si="17"/>
        <v>0</v>
      </c>
      <c r="I163" s="28">
        <v>4</v>
      </c>
      <c r="J163" s="28">
        <f t="shared" si="18"/>
        <v>1</v>
      </c>
      <c r="K163" s="27">
        <f t="shared" si="19"/>
        <v>3.6613879459424838</v>
      </c>
      <c r="L163" s="12">
        <f t="shared" si="20"/>
        <v>2993.1846458079804</v>
      </c>
    </row>
    <row r="164" spans="1:13" s="1" customFormat="1" ht="15.45" customHeight="1">
      <c r="A164" s="20" t="s">
        <v>170</v>
      </c>
      <c r="B164" s="21">
        <v>2774</v>
      </c>
      <c r="C164" s="21">
        <f t="shared" si="14"/>
        <v>693.5</v>
      </c>
      <c r="D164" s="12">
        <v>1.25</v>
      </c>
      <c r="E164" s="26">
        <f t="shared" si="15"/>
        <v>3467.5</v>
      </c>
      <c r="F164" s="12">
        <v>1.25</v>
      </c>
      <c r="G164" s="27">
        <f t="shared" si="16"/>
        <v>3467.5</v>
      </c>
      <c r="H164" s="28">
        <f t="shared" si="17"/>
        <v>0</v>
      </c>
      <c r="I164" s="28">
        <v>4</v>
      </c>
      <c r="J164" s="28">
        <f t="shared" si="18"/>
        <v>1</v>
      </c>
      <c r="K164" s="27">
        <f t="shared" si="19"/>
        <v>3.6613879459424838</v>
      </c>
      <c r="L164" s="12">
        <f t="shared" si="20"/>
        <v>2539.1725405111124</v>
      </c>
    </row>
    <row r="165" spans="1:13" s="1" customFormat="1" ht="15.45" customHeight="1">
      <c r="A165" s="20" t="s">
        <v>171</v>
      </c>
      <c r="B165" s="21">
        <v>3777</v>
      </c>
      <c r="C165" s="21">
        <f t="shared" si="14"/>
        <v>944.25</v>
      </c>
      <c r="D165" s="12">
        <v>1.25</v>
      </c>
      <c r="E165" s="26">
        <f t="shared" si="15"/>
        <v>4721.25</v>
      </c>
      <c r="F165" s="12">
        <v>1.25</v>
      </c>
      <c r="G165" s="27">
        <f t="shared" si="16"/>
        <v>4721.25</v>
      </c>
      <c r="H165" s="28">
        <f t="shared" si="17"/>
        <v>0</v>
      </c>
      <c r="I165" s="28">
        <v>4</v>
      </c>
      <c r="J165" s="28">
        <f t="shared" si="18"/>
        <v>1</v>
      </c>
      <c r="K165" s="27">
        <f t="shared" si="19"/>
        <v>3.6613879459424838</v>
      </c>
      <c r="L165" s="12">
        <f t="shared" si="20"/>
        <v>3457.2655679561904</v>
      </c>
    </row>
    <row r="166" spans="1:13" s="1" customFormat="1" ht="15.45" customHeight="1">
      <c r="A166" s="20" t="s">
        <v>172</v>
      </c>
      <c r="B166" s="21">
        <v>2120</v>
      </c>
      <c r="C166" s="21">
        <f t="shared" si="14"/>
        <v>530</v>
      </c>
      <c r="D166" s="12">
        <v>1.25</v>
      </c>
      <c r="E166" s="26">
        <f t="shared" si="15"/>
        <v>2650</v>
      </c>
      <c r="F166" s="12">
        <v>1.25</v>
      </c>
      <c r="G166" s="27">
        <f t="shared" si="16"/>
        <v>2650</v>
      </c>
      <c r="H166" s="28">
        <f t="shared" si="17"/>
        <v>0</v>
      </c>
      <c r="I166" s="28">
        <v>4</v>
      </c>
      <c r="J166" s="28">
        <f t="shared" si="18"/>
        <v>1</v>
      </c>
      <c r="K166" s="27">
        <f t="shared" si="19"/>
        <v>3.6613879459424838</v>
      </c>
      <c r="L166" s="12">
        <f t="shared" si="20"/>
        <v>1940.5356113495163</v>
      </c>
    </row>
    <row r="167" spans="1:13" s="1" customFormat="1" ht="15.45" customHeight="1">
      <c r="A167" s="95" t="s">
        <v>173</v>
      </c>
      <c r="B167" s="96">
        <v>6766</v>
      </c>
      <c r="C167" s="21">
        <f t="shared" si="14"/>
        <v>1691.5</v>
      </c>
      <c r="D167" s="12">
        <v>1.25</v>
      </c>
      <c r="E167" s="26">
        <f t="shared" si="15"/>
        <v>8457.5</v>
      </c>
      <c r="F167" s="12">
        <v>0</v>
      </c>
      <c r="G167" s="27">
        <f t="shared" si="16"/>
        <v>0</v>
      </c>
      <c r="H167" s="28">
        <f t="shared" si="17"/>
        <v>8457.5</v>
      </c>
      <c r="I167" s="28">
        <v>4</v>
      </c>
      <c r="J167" s="28">
        <f t="shared" si="18"/>
        <v>0</v>
      </c>
      <c r="K167" s="27">
        <f t="shared" si="19"/>
        <v>0</v>
      </c>
      <c r="L167" s="12">
        <f t="shared" si="20"/>
        <v>0</v>
      </c>
    </row>
    <row r="168" spans="1:13" s="1" customFormat="1" ht="15.45" customHeight="1">
      <c r="A168" s="20" t="s">
        <v>174</v>
      </c>
      <c r="B168" s="21">
        <v>4492</v>
      </c>
      <c r="C168" s="21">
        <f t="shared" si="14"/>
        <v>1123</v>
      </c>
      <c r="D168" s="12">
        <v>1.25</v>
      </c>
      <c r="E168" s="26">
        <f t="shared" si="15"/>
        <v>5615</v>
      </c>
      <c r="F168" s="12">
        <v>0</v>
      </c>
      <c r="G168" s="27">
        <f t="shared" si="16"/>
        <v>0</v>
      </c>
      <c r="H168" s="28">
        <f t="shared" si="17"/>
        <v>5615</v>
      </c>
      <c r="I168" s="28">
        <v>4</v>
      </c>
      <c r="J168" s="28">
        <f t="shared" si="18"/>
        <v>0</v>
      </c>
      <c r="K168" s="27">
        <f t="shared" si="19"/>
        <v>0</v>
      </c>
      <c r="L168" s="12">
        <f t="shared" si="20"/>
        <v>0</v>
      </c>
    </row>
    <row r="169" spans="1:13" s="1" customFormat="1" ht="15.45" customHeight="1">
      <c r="A169" s="95" t="s">
        <v>175</v>
      </c>
      <c r="B169" s="96">
        <v>1947</v>
      </c>
      <c r="C169" s="21">
        <f t="shared" si="14"/>
        <v>486.75</v>
      </c>
      <c r="D169" s="12">
        <v>1.25</v>
      </c>
      <c r="E169" s="26">
        <f t="shared" si="15"/>
        <v>2433.75</v>
      </c>
      <c r="F169" s="12">
        <v>0</v>
      </c>
      <c r="G169" s="27">
        <f t="shared" si="16"/>
        <v>0</v>
      </c>
      <c r="H169" s="28">
        <f t="shared" si="17"/>
        <v>2433.75</v>
      </c>
      <c r="I169" s="28">
        <v>4</v>
      </c>
      <c r="J169" s="28">
        <f t="shared" si="18"/>
        <v>0</v>
      </c>
      <c r="K169" s="27">
        <f t="shared" si="19"/>
        <v>0</v>
      </c>
      <c r="L169" s="12">
        <f t="shared" si="20"/>
        <v>0</v>
      </c>
    </row>
    <row r="170" spans="1:13" s="1" customFormat="1" ht="15.45" customHeight="1">
      <c r="A170" s="20" t="s">
        <v>176</v>
      </c>
      <c r="B170" s="21">
        <v>2349</v>
      </c>
      <c r="C170" s="21">
        <f t="shared" si="14"/>
        <v>587.25</v>
      </c>
      <c r="D170" s="12">
        <v>1.25</v>
      </c>
      <c r="E170" s="26">
        <f t="shared" si="15"/>
        <v>2936.25</v>
      </c>
      <c r="F170" s="12">
        <v>1.25</v>
      </c>
      <c r="G170" s="27">
        <f t="shared" si="16"/>
        <v>2936.25</v>
      </c>
      <c r="H170" s="28">
        <f t="shared" si="17"/>
        <v>0</v>
      </c>
      <c r="I170" s="28">
        <v>4</v>
      </c>
      <c r="J170" s="28">
        <f t="shared" si="18"/>
        <v>1</v>
      </c>
      <c r="K170" s="27">
        <f t="shared" si="19"/>
        <v>3.6613879459424838</v>
      </c>
      <c r="L170" s="12">
        <f t="shared" si="20"/>
        <v>2150.1500712547236</v>
      </c>
    </row>
    <row r="171" spans="1:13" s="1" customFormat="1" ht="15.45" customHeight="1">
      <c r="A171" s="20" t="s">
        <v>177</v>
      </c>
      <c r="B171" s="21">
        <v>3546</v>
      </c>
      <c r="C171" s="21">
        <f t="shared" si="14"/>
        <v>886.5</v>
      </c>
      <c r="D171" s="12">
        <v>1.25</v>
      </c>
      <c r="E171" s="26">
        <f t="shared" si="15"/>
        <v>4432.5</v>
      </c>
      <c r="F171" s="12">
        <v>1.25</v>
      </c>
      <c r="G171" s="27">
        <f t="shared" si="16"/>
        <v>4432.5</v>
      </c>
      <c r="H171" s="28">
        <f t="shared" si="17"/>
        <v>0</v>
      </c>
      <c r="I171" s="28">
        <v>4</v>
      </c>
      <c r="J171" s="28">
        <f t="shared" si="18"/>
        <v>1</v>
      </c>
      <c r="K171" s="27">
        <f t="shared" si="19"/>
        <v>3.6613879459424838</v>
      </c>
      <c r="L171" s="12">
        <f t="shared" si="20"/>
        <v>3245.8204140780117</v>
      </c>
    </row>
    <row r="172" spans="1:13" s="1" customFormat="1" ht="15.45" customHeight="1">
      <c r="A172" s="20" t="s">
        <v>178</v>
      </c>
      <c r="B172" s="21">
        <v>4097</v>
      </c>
      <c r="C172" s="21">
        <f t="shared" si="14"/>
        <v>1024.25</v>
      </c>
      <c r="D172" s="12">
        <v>1.25</v>
      </c>
      <c r="E172" s="26">
        <f t="shared" si="15"/>
        <v>5121.25</v>
      </c>
      <c r="F172" s="12">
        <v>1.25</v>
      </c>
      <c r="G172" s="27">
        <f t="shared" si="16"/>
        <v>5121.25</v>
      </c>
      <c r="H172" s="28">
        <f t="shared" si="17"/>
        <v>0</v>
      </c>
      <c r="I172" s="28">
        <v>4</v>
      </c>
      <c r="J172" s="28">
        <f t="shared" si="18"/>
        <v>1</v>
      </c>
      <c r="K172" s="27">
        <f t="shared" si="19"/>
        <v>3.6613879459424838</v>
      </c>
      <c r="L172" s="12">
        <f t="shared" si="20"/>
        <v>3750.1766036315889</v>
      </c>
      <c r="M172" s="32"/>
    </row>
    <row r="173" spans="1:13" s="1" customFormat="1" ht="15.45" customHeight="1">
      <c r="A173" s="20" t="s">
        <v>179</v>
      </c>
      <c r="B173" s="21">
        <v>4388</v>
      </c>
      <c r="C173" s="21">
        <f t="shared" si="14"/>
        <v>1097</v>
      </c>
      <c r="D173" s="12">
        <v>1.25</v>
      </c>
      <c r="E173" s="26">
        <f t="shared" si="15"/>
        <v>5485</v>
      </c>
      <c r="F173" s="12">
        <v>1.25</v>
      </c>
      <c r="G173" s="27">
        <f t="shared" si="16"/>
        <v>5485</v>
      </c>
      <c r="H173" s="28">
        <f t="shared" si="17"/>
        <v>0</v>
      </c>
      <c r="I173" s="28">
        <v>4</v>
      </c>
      <c r="J173" s="28">
        <f t="shared" si="18"/>
        <v>1</v>
      </c>
      <c r="K173" s="27">
        <f t="shared" si="19"/>
        <v>3.6613879459424838</v>
      </c>
      <c r="L173" s="12">
        <f t="shared" si="20"/>
        <v>4016.5425766989047</v>
      </c>
    </row>
    <row r="174" spans="1:13" s="1" customFormat="1" ht="15.45" customHeight="1">
      <c r="A174" s="20" t="s">
        <v>180</v>
      </c>
      <c r="B174" s="21">
        <v>4982</v>
      </c>
      <c r="C174" s="21">
        <f t="shared" si="14"/>
        <v>1245.5</v>
      </c>
      <c r="D174" s="12">
        <v>1.25</v>
      </c>
      <c r="E174" s="26">
        <f t="shared" si="15"/>
        <v>6227.5</v>
      </c>
      <c r="F174" s="12">
        <v>0</v>
      </c>
      <c r="G174" s="27">
        <f t="shared" si="16"/>
        <v>0</v>
      </c>
      <c r="H174" s="28">
        <f t="shared" si="17"/>
        <v>6227.5</v>
      </c>
      <c r="I174" s="28">
        <v>4</v>
      </c>
      <c r="J174" s="28">
        <f t="shared" si="18"/>
        <v>0</v>
      </c>
      <c r="K174" s="27">
        <f t="shared" si="19"/>
        <v>0</v>
      </c>
      <c r="L174" s="12">
        <f t="shared" si="20"/>
        <v>0</v>
      </c>
    </row>
    <row r="175" spans="1:13" s="1" customFormat="1" ht="15.45" customHeight="1">
      <c r="A175" s="20" t="s">
        <v>308</v>
      </c>
      <c r="B175" s="21">
        <v>2731</v>
      </c>
      <c r="C175" s="21">
        <f t="shared" si="14"/>
        <v>682.75</v>
      </c>
      <c r="D175" s="12">
        <v>1.25</v>
      </c>
      <c r="E175" s="26">
        <f t="shared" si="15"/>
        <v>3413.75</v>
      </c>
      <c r="F175" s="12">
        <v>1.25</v>
      </c>
      <c r="G175" s="27">
        <f t="shared" si="16"/>
        <v>3413.75</v>
      </c>
      <c r="H175" s="28">
        <f t="shared" si="17"/>
        <v>0</v>
      </c>
      <c r="I175" s="28">
        <v>4</v>
      </c>
      <c r="J175" s="28">
        <f t="shared" si="18"/>
        <v>1</v>
      </c>
      <c r="K175" s="27">
        <f t="shared" si="19"/>
        <v>3.6613879459424838</v>
      </c>
      <c r="L175" s="12">
        <f t="shared" si="20"/>
        <v>2499.8126200922306</v>
      </c>
    </row>
    <row r="176" spans="1:13" s="1" customFormat="1" ht="15.45" customHeight="1">
      <c r="A176" s="95" t="s">
        <v>181</v>
      </c>
      <c r="B176" s="96">
        <v>3679</v>
      </c>
      <c r="C176" s="21">
        <f t="shared" si="14"/>
        <v>919.75</v>
      </c>
      <c r="D176" s="12">
        <v>1.25</v>
      </c>
      <c r="E176" s="26">
        <f t="shared" si="15"/>
        <v>4598.75</v>
      </c>
      <c r="F176" s="12">
        <v>0</v>
      </c>
      <c r="G176" s="27">
        <f t="shared" si="16"/>
        <v>0</v>
      </c>
      <c r="H176" s="28">
        <f t="shared" si="17"/>
        <v>4598.75</v>
      </c>
      <c r="I176" s="28">
        <v>4</v>
      </c>
      <c r="J176" s="28">
        <f t="shared" si="18"/>
        <v>0</v>
      </c>
      <c r="K176" s="27">
        <f t="shared" si="19"/>
        <v>0</v>
      </c>
      <c r="L176" s="12">
        <f t="shared" si="20"/>
        <v>0</v>
      </c>
    </row>
    <row r="177" spans="1:12" s="1" customFormat="1" ht="15.45" customHeight="1">
      <c r="A177" s="95" t="s">
        <v>182</v>
      </c>
      <c r="B177" s="96">
        <v>2746</v>
      </c>
      <c r="C177" s="21">
        <f t="shared" si="14"/>
        <v>686.5</v>
      </c>
      <c r="D177" s="12">
        <v>1.25</v>
      </c>
      <c r="E177" s="26">
        <f t="shared" si="15"/>
        <v>3432.5</v>
      </c>
      <c r="F177" s="12">
        <v>0</v>
      </c>
      <c r="G177" s="27">
        <f t="shared" si="16"/>
        <v>0</v>
      </c>
      <c r="H177" s="28">
        <f t="shared" si="17"/>
        <v>3432.5</v>
      </c>
      <c r="I177" s="28">
        <v>4</v>
      </c>
      <c r="J177" s="28">
        <f t="shared" si="18"/>
        <v>0</v>
      </c>
      <c r="K177" s="27">
        <f t="shared" si="19"/>
        <v>0</v>
      </c>
      <c r="L177" s="12">
        <f t="shared" si="20"/>
        <v>0</v>
      </c>
    </row>
    <row r="178" spans="1:12" s="1" customFormat="1" ht="15.45" customHeight="1">
      <c r="A178" s="20" t="s">
        <v>183</v>
      </c>
      <c r="B178" s="21">
        <v>5452</v>
      </c>
      <c r="C178" s="21">
        <f t="shared" si="14"/>
        <v>1363</v>
      </c>
      <c r="D178" s="12">
        <v>1.25</v>
      </c>
      <c r="E178" s="26">
        <f t="shared" si="15"/>
        <v>6815</v>
      </c>
      <c r="F178" s="12">
        <v>1.25</v>
      </c>
      <c r="G178" s="27">
        <f t="shared" si="16"/>
        <v>6815</v>
      </c>
      <c r="H178" s="28">
        <f t="shared" si="17"/>
        <v>0</v>
      </c>
      <c r="I178" s="28">
        <v>4</v>
      </c>
      <c r="J178" s="28">
        <f t="shared" si="18"/>
        <v>1</v>
      </c>
      <c r="K178" s="27">
        <f t="shared" si="19"/>
        <v>3.6613879459424838</v>
      </c>
      <c r="L178" s="12">
        <f t="shared" si="20"/>
        <v>4990.4717703196056</v>
      </c>
    </row>
    <row r="179" spans="1:12" s="1" customFormat="1" ht="15.45" customHeight="1">
      <c r="A179" s="20" t="s">
        <v>184</v>
      </c>
      <c r="B179" s="21">
        <v>1853</v>
      </c>
      <c r="C179" s="21">
        <f t="shared" si="14"/>
        <v>463.25</v>
      </c>
      <c r="D179" s="12">
        <v>1.25</v>
      </c>
      <c r="E179" s="26">
        <f t="shared" si="15"/>
        <v>2316.25</v>
      </c>
      <c r="F179" s="12">
        <v>0</v>
      </c>
      <c r="G179" s="27">
        <f t="shared" si="16"/>
        <v>0</v>
      </c>
      <c r="H179" s="28">
        <f t="shared" si="17"/>
        <v>2316.25</v>
      </c>
      <c r="I179" s="28">
        <v>4</v>
      </c>
      <c r="J179" s="28">
        <f t="shared" si="18"/>
        <v>0</v>
      </c>
      <c r="K179" s="27">
        <f t="shared" si="19"/>
        <v>0</v>
      </c>
      <c r="L179" s="12">
        <f t="shared" si="20"/>
        <v>0</v>
      </c>
    </row>
    <row r="180" spans="1:12" s="1" customFormat="1" ht="15.45" customHeight="1">
      <c r="A180" s="95" t="s">
        <v>185</v>
      </c>
      <c r="B180" s="96">
        <v>3094</v>
      </c>
      <c r="C180" s="21">
        <f t="shared" si="14"/>
        <v>773.5</v>
      </c>
      <c r="D180" s="12">
        <v>1.25</v>
      </c>
      <c r="E180" s="26">
        <f t="shared" si="15"/>
        <v>3867.5</v>
      </c>
      <c r="F180" s="12">
        <v>0</v>
      </c>
      <c r="G180" s="27">
        <f t="shared" si="16"/>
        <v>0</v>
      </c>
      <c r="H180" s="28">
        <f t="shared" si="17"/>
        <v>3867.5</v>
      </c>
      <c r="I180" s="28">
        <v>4</v>
      </c>
      <c r="J180" s="28">
        <f t="shared" si="18"/>
        <v>0</v>
      </c>
      <c r="K180" s="27">
        <f t="shared" si="19"/>
        <v>0</v>
      </c>
      <c r="L180" s="12">
        <f t="shared" si="20"/>
        <v>0</v>
      </c>
    </row>
    <row r="181" spans="1:12" s="1" customFormat="1" ht="15.45" customHeight="1">
      <c r="A181" s="20" t="s">
        <v>186</v>
      </c>
      <c r="B181" s="21">
        <v>2281</v>
      </c>
      <c r="C181" s="21">
        <f t="shared" si="14"/>
        <v>570.25</v>
      </c>
      <c r="D181" s="12">
        <v>1.25</v>
      </c>
      <c r="E181" s="26">
        <f t="shared" si="15"/>
        <v>2851.25</v>
      </c>
      <c r="F181" s="12">
        <v>1.25</v>
      </c>
      <c r="G181" s="27">
        <f t="shared" si="16"/>
        <v>2851.25</v>
      </c>
      <c r="H181" s="28">
        <f t="shared" si="17"/>
        <v>0</v>
      </c>
      <c r="I181" s="28">
        <v>4</v>
      </c>
      <c r="J181" s="28">
        <f t="shared" si="18"/>
        <v>1</v>
      </c>
      <c r="K181" s="27">
        <f t="shared" si="19"/>
        <v>3.6613879459424838</v>
      </c>
      <c r="L181" s="12">
        <f t="shared" si="20"/>
        <v>2087.9064761737013</v>
      </c>
    </row>
    <row r="182" spans="1:12" s="1" customFormat="1" ht="15.45" customHeight="1">
      <c r="A182" s="20" t="s">
        <v>187</v>
      </c>
      <c r="B182" s="21">
        <v>5390</v>
      </c>
      <c r="C182" s="21">
        <f t="shared" si="14"/>
        <v>1347.5</v>
      </c>
      <c r="D182" s="12">
        <v>1.25</v>
      </c>
      <c r="E182" s="26">
        <f t="shared" si="15"/>
        <v>6737.5</v>
      </c>
      <c r="F182" s="12">
        <v>1.25</v>
      </c>
      <c r="G182" s="27">
        <f t="shared" si="16"/>
        <v>6737.5</v>
      </c>
      <c r="H182" s="28">
        <f t="shared" si="17"/>
        <v>0</v>
      </c>
      <c r="I182" s="28">
        <v>4</v>
      </c>
      <c r="J182" s="28">
        <f t="shared" si="18"/>
        <v>1</v>
      </c>
      <c r="K182" s="27">
        <f t="shared" si="19"/>
        <v>3.6613879459424838</v>
      </c>
      <c r="L182" s="12">
        <f t="shared" si="20"/>
        <v>4933.7202571574971</v>
      </c>
    </row>
    <row r="183" spans="1:12" s="1" customFormat="1" ht="15.45" customHeight="1">
      <c r="A183" s="95" t="s">
        <v>188</v>
      </c>
      <c r="B183" s="96">
        <v>2388</v>
      </c>
      <c r="C183" s="21">
        <f t="shared" si="14"/>
        <v>597</v>
      </c>
      <c r="D183" s="12">
        <v>1.25</v>
      </c>
      <c r="E183" s="26">
        <f t="shared" si="15"/>
        <v>2985</v>
      </c>
      <c r="F183" s="12">
        <v>0</v>
      </c>
      <c r="G183" s="27">
        <f t="shared" si="16"/>
        <v>0</v>
      </c>
      <c r="H183" s="28">
        <f t="shared" si="17"/>
        <v>2985</v>
      </c>
      <c r="I183" s="28">
        <v>4</v>
      </c>
      <c r="J183" s="28">
        <f t="shared" si="18"/>
        <v>0</v>
      </c>
      <c r="K183" s="27">
        <f t="shared" si="19"/>
        <v>0</v>
      </c>
      <c r="L183" s="12">
        <f t="shared" si="20"/>
        <v>0</v>
      </c>
    </row>
    <row r="184" spans="1:12" s="1" customFormat="1" ht="15.45" customHeight="1">
      <c r="A184" s="95" t="s">
        <v>10</v>
      </c>
      <c r="B184" s="96">
        <v>2692</v>
      </c>
      <c r="C184" s="21">
        <f t="shared" si="14"/>
        <v>673</v>
      </c>
      <c r="D184" s="12">
        <v>1.25</v>
      </c>
      <c r="E184" s="26">
        <f t="shared" si="15"/>
        <v>3365</v>
      </c>
      <c r="F184" s="12">
        <v>0</v>
      </c>
      <c r="G184" s="27">
        <f t="shared" si="16"/>
        <v>0</v>
      </c>
      <c r="H184" s="28">
        <f t="shared" si="17"/>
        <v>3365</v>
      </c>
      <c r="I184" s="28">
        <v>4</v>
      </c>
      <c r="J184" s="28">
        <f t="shared" si="18"/>
        <v>0</v>
      </c>
      <c r="K184" s="27">
        <f t="shared" si="19"/>
        <v>0</v>
      </c>
      <c r="L184" s="12">
        <f t="shared" si="20"/>
        <v>0</v>
      </c>
    </row>
    <row r="185" spans="1:12" s="1" customFormat="1" ht="15.45" customHeight="1">
      <c r="A185" s="95" t="s">
        <v>189</v>
      </c>
      <c r="B185" s="96">
        <v>4594</v>
      </c>
      <c r="C185" s="21">
        <f t="shared" si="14"/>
        <v>1148.5</v>
      </c>
      <c r="D185" s="12">
        <v>1.25</v>
      </c>
      <c r="E185" s="26">
        <f t="shared" si="15"/>
        <v>5742.5</v>
      </c>
      <c r="F185" s="12">
        <v>0</v>
      </c>
      <c r="G185" s="27">
        <f t="shared" si="16"/>
        <v>0</v>
      </c>
      <c r="H185" s="28">
        <f t="shared" si="17"/>
        <v>5742.5</v>
      </c>
      <c r="I185" s="28">
        <v>4</v>
      </c>
      <c r="J185" s="28">
        <f t="shared" si="18"/>
        <v>0</v>
      </c>
      <c r="K185" s="27">
        <f t="shared" si="19"/>
        <v>0</v>
      </c>
      <c r="L185" s="12">
        <f t="shared" si="20"/>
        <v>0</v>
      </c>
    </row>
    <row r="186" spans="1:12" s="1" customFormat="1" ht="15.45" customHeight="1">
      <c r="A186" s="20" t="s">
        <v>190</v>
      </c>
      <c r="B186" s="21">
        <v>1923</v>
      </c>
      <c r="C186" s="21">
        <f t="shared" si="14"/>
        <v>480.75</v>
      </c>
      <c r="D186" s="12">
        <v>1.25</v>
      </c>
      <c r="E186" s="26">
        <f t="shared" si="15"/>
        <v>2403.75</v>
      </c>
      <c r="F186" s="12">
        <v>1.25</v>
      </c>
      <c r="G186" s="27">
        <f t="shared" si="16"/>
        <v>2403.75</v>
      </c>
      <c r="H186" s="28">
        <f t="shared" si="17"/>
        <v>0</v>
      </c>
      <c r="I186" s="28">
        <v>4</v>
      </c>
      <c r="J186" s="28">
        <f t="shared" si="18"/>
        <v>1</v>
      </c>
      <c r="K186" s="27">
        <f t="shared" si="19"/>
        <v>3.6613879459424838</v>
      </c>
      <c r="L186" s="12">
        <f t="shared" si="20"/>
        <v>1760.212255011849</v>
      </c>
    </row>
    <row r="187" spans="1:12" s="1" customFormat="1" ht="15.45" customHeight="1">
      <c r="A187" s="20" t="s">
        <v>191</v>
      </c>
      <c r="B187" s="21">
        <v>9104</v>
      </c>
      <c r="C187" s="21">
        <f t="shared" si="14"/>
        <v>2276</v>
      </c>
      <c r="D187" s="12">
        <v>1.25</v>
      </c>
      <c r="E187" s="26">
        <f t="shared" si="15"/>
        <v>11380</v>
      </c>
      <c r="F187" s="12">
        <v>0</v>
      </c>
      <c r="G187" s="27">
        <f t="shared" si="16"/>
        <v>0</v>
      </c>
      <c r="H187" s="28">
        <f t="shared" si="17"/>
        <v>11380</v>
      </c>
      <c r="I187" s="28">
        <v>4</v>
      </c>
      <c r="J187" s="28">
        <f t="shared" si="18"/>
        <v>0</v>
      </c>
      <c r="K187" s="27">
        <f t="shared" si="19"/>
        <v>0</v>
      </c>
      <c r="L187" s="12">
        <f t="shared" si="20"/>
        <v>0</v>
      </c>
    </row>
    <row r="188" spans="1:12" s="1" customFormat="1" ht="15.45" customHeight="1">
      <c r="A188" s="20" t="s">
        <v>192</v>
      </c>
      <c r="B188" s="21">
        <v>4057</v>
      </c>
      <c r="C188" s="21">
        <f t="shared" si="14"/>
        <v>1014.25</v>
      </c>
      <c r="D188" s="12">
        <v>1.25</v>
      </c>
      <c r="E188" s="26">
        <f t="shared" si="15"/>
        <v>5071.25</v>
      </c>
      <c r="F188" s="12">
        <v>1.25</v>
      </c>
      <c r="G188" s="27">
        <f t="shared" si="16"/>
        <v>5071.25</v>
      </c>
      <c r="H188" s="28">
        <f t="shared" si="17"/>
        <v>0</v>
      </c>
      <c r="I188" s="28">
        <v>4</v>
      </c>
      <c r="J188" s="28">
        <f t="shared" si="18"/>
        <v>1</v>
      </c>
      <c r="K188" s="27">
        <f t="shared" si="19"/>
        <v>3.6613879459424838</v>
      </c>
      <c r="L188" s="12">
        <f t="shared" si="20"/>
        <v>3713.5627241721641</v>
      </c>
    </row>
    <row r="189" spans="1:12" s="1" customFormat="1" ht="15.45" customHeight="1">
      <c r="A189" s="20" t="s">
        <v>193</v>
      </c>
      <c r="B189" s="21">
        <v>6678</v>
      </c>
      <c r="C189" s="21">
        <f t="shared" si="14"/>
        <v>1669.5</v>
      </c>
      <c r="D189" s="12">
        <v>1.25</v>
      </c>
      <c r="E189" s="26">
        <f t="shared" si="15"/>
        <v>8347.5</v>
      </c>
      <c r="F189" s="12">
        <v>1.25</v>
      </c>
      <c r="G189" s="27">
        <f t="shared" si="16"/>
        <v>8347.5</v>
      </c>
      <c r="H189" s="28">
        <f t="shared" si="17"/>
        <v>0</v>
      </c>
      <c r="I189" s="28">
        <v>4</v>
      </c>
      <c r="J189" s="28">
        <f t="shared" si="18"/>
        <v>1</v>
      </c>
      <c r="K189" s="27">
        <f t="shared" si="19"/>
        <v>3.6613879459424838</v>
      </c>
      <c r="L189" s="12">
        <f t="shared" si="20"/>
        <v>6112.6871757509771</v>
      </c>
    </row>
    <row r="190" spans="1:12" s="1" customFormat="1" ht="15.45" customHeight="1">
      <c r="A190" s="20" t="s">
        <v>194</v>
      </c>
      <c r="B190" s="21">
        <v>3569</v>
      </c>
      <c r="C190" s="21">
        <f t="shared" si="14"/>
        <v>892.25</v>
      </c>
      <c r="D190" s="12">
        <v>1.25</v>
      </c>
      <c r="E190" s="26">
        <f t="shared" si="15"/>
        <v>4461.25</v>
      </c>
      <c r="F190" s="12">
        <v>0</v>
      </c>
      <c r="G190" s="27">
        <f t="shared" si="16"/>
        <v>0</v>
      </c>
      <c r="H190" s="28">
        <f t="shared" si="17"/>
        <v>4461.25</v>
      </c>
      <c r="I190" s="28">
        <v>4</v>
      </c>
      <c r="J190" s="28">
        <f t="shared" si="18"/>
        <v>0</v>
      </c>
      <c r="K190" s="27">
        <f t="shared" si="19"/>
        <v>0</v>
      </c>
      <c r="L190" s="12">
        <f t="shared" si="20"/>
        <v>0</v>
      </c>
    </row>
    <row r="191" spans="1:12" s="1" customFormat="1" ht="15.45" customHeight="1">
      <c r="A191" s="20" t="s">
        <v>195</v>
      </c>
      <c r="B191" s="21">
        <v>3011</v>
      </c>
      <c r="C191" s="21">
        <f t="shared" si="14"/>
        <v>752.75</v>
      </c>
      <c r="D191" s="12">
        <v>1.25</v>
      </c>
      <c r="E191" s="26">
        <f t="shared" si="15"/>
        <v>3763.75</v>
      </c>
      <c r="F191" s="12">
        <v>1.25</v>
      </c>
      <c r="G191" s="27">
        <f t="shared" si="16"/>
        <v>3763.75</v>
      </c>
      <c r="H191" s="28">
        <f t="shared" si="17"/>
        <v>0</v>
      </c>
      <c r="I191" s="28">
        <v>4</v>
      </c>
      <c r="J191" s="28">
        <f t="shared" si="18"/>
        <v>1</v>
      </c>
      <c r="K191" s="27">
        <f t="shared" si="19"/>
        <v>3.6613879459424838</v>
      </c>
      <c r="L191" s="12">
        <f t="shared" si="20"/>
        <v>2756.1097763082048</v>
      </c>
    </row>
    <row r="192" spans="1:12" s="1" customFormat="1" ht="15.45" customHeight="1">
      <c r="A192" s="20" t="s">
        <v>196</v>
      </c>
      <c r="B192" s="21">
        <v>2231</v>
      </c>
      <c r="C192" s="21">
        <f t="shared" si="14"/>
        <v>557.75</v>
      </c>
      <c r="D192" s="12">
        <v>1.25</v>
      </c>
      <c r="E192" s="26">
        <f t="shared" si="15"/>
        <v>2788.75</v>
      </c>
      <c r="F192" s="12">
        <v>1.25</v>
      </c>
      <c r="G192" s="27">
        <f t="shared" si="16"/>
        <v>2788.75</v>
      </c>
      <c r="H192" s="28">
        <f t="shared" si="17"/>
        <v>0</v>
      </c>
      <c r="I192" s="28">
        <v>4</v>
      </c>
      <c r="J192" s="28">
        <f t="shared" si="18"/>
        <v>1</v>
      </c>
      <c r="K192" s="27">
        <f t="shared" si="19"/>
        <v>3.6613879459424838</v>
      </c>
      <c r="L192" s="12">
        <f t="shared" si="20"/>
        <v>2042.1391268494203</v>
      </c>
    </row>
    <row r="193" spans="1:13" s="1" customFormat="1" ht="15.45" customHeight="1">
      <c r="A193" s="20" t="s">
        <v>197</v>
      </c>
      <c r="B193" s="21">
        <v>3733</v>
      </c>
      <c r="C193" s="21">
        <f t="shared" si="14"/>
        <v>933.25</v>
      </c>
      <c r="D193" s="12">
        <v>1.25</v>
      </c>
      <c r="E193" s="26">
        <f t="shared" si="15"/>
        <v>4666.25</v>
      </c>
      <c r="F193" s="12">
        <v>0</v>
      </c>
      <c r="G193" s="27">
        <f t="shared" si="16"/>
        <v>0</v>
      </c>
      <c r="H193" s="28">
        <f t="shared" si="17"/>
        <v>4666.25</v>
      </c>
      <c r="I193" s="28">
        <v>4</v>
      </c>
      <c r="J193" s="28">
        <f t="shared" si="18"/>
        <v>0</v>
      </c>
      <c r="K193" s="27">
        <f t="shared" si="19"/>
        <v>0</v>
      </c>
      <c r="L193" s="12">
        <f t="shared" si="20"/>
        <v>0</v>
      </c>
    </row>
    <row r="194" spans="1:13" s="1" customFormat="1" ht="15.45" customHeight="1">
      <c r="A194" s="20" t="s">
        <v>198</v>
      </c>
      <c r="B194" s="21">
        <v>2783</v>
      </c>
      <c r="C194" s="21">
        <f t="shared" si="14"/>
        <v>695.75</v>
      </c>
      <c r="D194" s="12">
        <v>1.25</v>
      </c>
      <c r="E194" s="26">
        <f t="shared" si="15"/>
        <v>3478.75</v>
      </c>
      <c r="F194" s="12">
        <v>1.25</v>
      </c>
      <c r="G194" s="27">
        <f t="shared" si="16"/>
        <v>3478.75</v>
      </c>
      <c r="H194" s="28">
        <f t="shared" si="17"/>
        <v>0</v>
      </c>
      <c r="I194" s="28">
        <v>4</v>
      </c>
      <c r="J194" s="28">
        <f t="shared" si="18"/>
        <v>1</v>
      </c>
      <c r="K194" s="27">
        <f t="shared" si="19"/>
        <v>3.6613879459424838</v>
      </c>
      <c r="L194" s="12">
        <f t="shared" si="20"/>
        <v>2547.410663389483</v>
      </c>
    </row>
    <row r="195" spans="1:13" s="1" customFormat="1" ht="15.45" customHeight="1">
      <c r="A195" s="20" t="s">
        <v>199</v>
      </c>
      <c r="B195" s="21">
        <v>1488</v>
      </c>
      <c r="C195" s="21">
        <f t="shared" ref="C195:C258" si="21">B195/I195</f>
        <v>372</v>
      </c>
      <c r="D195" s="12">
        <v>1.25</v>
      </c>
      <c r="E195" s="26">
        <f t="shared" ref="E195:E258" si="22">B195*D195</f>
        <v>1860</v>
      </c>
      <c r="F195" s="12">
        <v>0</v>
      </c>
      <c r="G195" s="27">
        <f t="shared" ref="G195:G258" si="23">B195*F195</f>
        <v>0</v>
      </c>
      <c r="H195" s="28">
        <f t="shared" ref="H195:H258" si="24">E195-G195</f>
        <v>1860</v>
      </c>
      <c r="I195" s="28">
        <v>4</v>
      </c>
      <c r="J195" s="28">
        <f t="shared" ref="J195:J258" si="25">F195/1.25</f>
        <v>0</v>
      </c>
      <c r="K195" s="27">
        <f t="shared" ref="K195:K258" si="26">J195*$H$285</f>
        <v>0</v>
      </c>
      <c r="L195" s="12">
        <f t="shared" ref="L195:L258" si="27">K195*C195</f>
        <v>0</v>
      </c>
    </row>
    <row r="196" spans="1:13" s="1" customFormat="1" ht="15.45" customHeight="1">
      <c r="A196" s="20" t="s">
        <v>200</v>
      </c>
      <c r="B196" s="21">
        <v>1580</v>
      </c>
      <c r="C196" s="21">
        <f t="shared" si="21"/>
        <v>395</v>
      </c>
      <c r="D196" s="12">
        <v>1.25</v>
      </c>
      <c r="E196" s="26">
        <f t="shared" si="22"/>
        <v>1975</v>
      </c>
      <c r="F196" s="12">
        <v>1.25</v>
      </c>
      <c r="G196" s="27">
        <f t="shared" si="23"/>
        <v>1975</v>
      </c>
      <c r="H196" s="28">
        <f t="shared" si="24"/>
        <v>0</v>
      </c>
      <c r="I196" s="28">
        <v>4</v>
      </c>
      <c r="J196" s="28">
        <f t="shared" si="25"/>
        <v>1</v>
      </c>
      <c r="K196" s="27">
        <f t="shared" si="26"/>
        <v>3.6613879459424838</v>
      </c>
      <c r="L196" s="12">
        <f t="shared" si="27"/>
        <v>1446.2482386472811</v>
      </c>
    </row>
    <row r="197" spans="1:13" s="1" customFormat="1" ht="15.45" customHeight="1">
      <c r="A197" s="20" t="s">
        <v>201</v>
      </c>
      <c r="B197" s="21">
        <v>3745</v>
      </c>
      <c r="C197" s="21">
        <f t="shared" si="21"/>
        <v>936.25</v>
      </c>
      <c r="D197" s="12">
        <v>1.25</v>
      </c>
      <c r="E197" s="26">
        <f t="shared" si="22"/>
        <v>4681.25</v>
      </c>
      <c r="F197" s="12">
        <v>1.25</v>
      </c>
      <c r="G197" s="27">
        <f t="shared" si="23"/>
        <v>4681.25</v>
      </c>
      <c r="H197" s="28">
        <f t="shared" si="24"/>
        <v>0</v>
      </c>
      <c r="I197" s="28">
        <v>4</v>
      </c>
      <c r="J197" s="28">
        <f t="shared" si="25"/>
        <v>1</v>
      </c>
      <c r="K197" s="27">
        <f t="shared" si="26"/>
        <v>3.6613879459424838</v>
      </c>
      <c r="L197" s="12">
        <f t="shared" si="27"/>
        <v>3427.9744643886506</v>
      </c>
    </row>
    <row r="198" spans="1:13" s="1" customFormat="1" ht="15.45" customHeight="1">
      <c r="A198" s="20" t="s">
        <v>202</v>
      </c>
      <c r="B198" s="21">
        <v>3979</v>
      </c>
      <c r="C198" s="21">
        <f t="shared" si="21"/>
        <v>994.75</v>
      </c>
      <c r="D198" s="12">
        <v>1.25</v>
      </c>
      <c r="E198" s="26">
        <f t="shared" si="22"/>
        <v>4973.75</v>
      </c>
      <c r="F198" s="12">
        <v>1.25</v>
      </c>
      <c r="G198" s="27">
        <f t="shared" si="23"/>
        <v>4973.75</v>
      </c>
      <c r="H198" s="28">
        <f t="shared" si="24"/>
        <v>0</v>
      </c>
      <c r="I198" s="28">
        <v>4</v>
      </c>
      <c r="J198" s="28">
        <f t="shared" si="25"/>
        <v>1</v>
      </c>
      <c r="K198" s="27">
        <f t="shared" si="26"/>
        <v>3.6613879459424838</v>
      </c>
      <c r="L198" s="12">
        <f t="shared" si="27"/>
        <v>3642.1656592262857</v>
      </c>
    </row>
    <row r="199" spans="1:13" s="1" customFormat="1" ht="15.45" customHeight="1">
      <c r="A199" s="20" t="s">
        <v>203</v>
      </c>
      <c r="B199" s="21">
        <v>3672</v>
      </c>
      <c r="C199" s="21">
        <f t="shared" si="21"/>
        <v>918</v>
      </c>
      <c r="D199" s="12">
        <v>1.25</v>
      </c>
      <c r="E199" s="26">
        <f t="shared" si="22"/>
        <v>4590</v>
      </c>
      <c r="F199" s="12">
        <v>1.25</v>
      </c>
      <c r="G199" s="27">
        <f t="shared" si="23"/>
        <v>4590</v>
      </c>
      <c r="H199" s="28">
        <f t="shared" si="24"/>
        <v>0</v>
      </c>
      <c r="I199" s="28">
        <v>4</v>
      </c>
      <c r="J199" s="28">
        <f t="shared" si="25"/>
        <v>1</v>
      </c>
      <c r="K199" s="27">
        <f t="shared" si="26"/>
        <v>3.6613879459424838</v>
      </c>
      <c r="L199" s="12">
        <f t="shared" si="27"/>
        <v>3361.1541343752001</v>
      </c>
      <c r="M199" s="32"/>
    </row>
    <row r="200" spans="1:13" s="1" customFormat="1" ht="15.45" customHeight="1">
      <c r="A200" s="20" t="s">
        <v>204</v>
      </c>
      <c r="B200" s="21">
        <v>6846</v>
      </c>
      <c r="C200" s="21">
        <f t="shared" si="21"/>
        <v>1711.5</v>
      </c>
      <c r="D200" s="12">
        <v>1.25</v>
      </c>
      <c r="E200" s="26">
        <f t="shared" si="22"/>
        <v>8557.5</v>
      </c>
      <c r="F200" s="12">
        <v>1.25</v>
      </c>
      <c r="G200" s="27">
        <f t="shared" si="23"/>
        <v>8557.5</v>
      </c>
      <c r="H200" s="28">
        <f t="shared" si="24"/>
        <v>0</v>
      </c>
      <c r="I200" s="28">
        <v>4</v>
      </c>
      <c r="J200" s="28">
        <f t="shared" si="25"/>
        <v>1</v>
      </c>
      <c r="K200" s="27">
        <f t="shared" si="26"/>
        <v>3.6613879459424838</v>
      </c>
      <c r="L200" s="12">
        <f t="shared" si="27"/>
        <v>6266.4654694805613</v>
      </c>
    </row>
    <row r="201" spans="1:13" s="1" customFormat="1" ht="15.45" customHeight="1">
      <c r="A201" s="20" t="s">
        <v>205</v>
      </c>
      <c r="B201" s="21">
        <v>3218</v>
      </c>
      <c r="C201" s="21">
        <f t="shared" si="21"/>
        <v>804.5</v>
      </c>
      <c r="D201" s="12">
        <v>1.25</v>
      </c>
      <c r="E201" s="26">
        <f t="shared" si="22"/>
        <v>4022.5</v>
      </c>
      <c r="F201" s="12">
        <v>1.25</v>
      </c>
      <c r="G201" s="27">
        <f t="shared" si="23"/>
        <v>4022.5</v>
      </c>
      <c r="H201" s="28">
        <f t="shared" si="24"/>
        <v>0</v>
      </c>
      <c r="I201" s="28">
        <v>4</v>
      </c>
      <c r="J201" s="28">
        <f t="shared" si="25"/>
        <v>1</v>
      </c>
      <c r="K201" s="27">
        <f t="shared" si="26"/>
        <v>3.6613879459424838</v>
      </c>
      <c r="L201" s="12">
        <f t="shared" si="27"/>
        <v>2945.5866025107284</v>
      </c>
    </row>
    <row r="202" spans="1:13" s="1" customFormat="1" ht="15.45" customHeight="1">
      <c r="A202" s="20" t="s">
        <v>206</v>
      </c>
      <c r="B202" s="21">
        <v>6466</v>
      </c>
      <c r="C202" s="21">
        <f t="shared" si="21"/>
        <v>1616.5</v>
      </c>
      <c r="D202" s="12">
        <v>1.25</v>
      </c>
      <c r="E202" s="26">
        <f t="shared" si="22"/>
        <v>8082.5</v>
      </c>
      <c r="F202" s="12">
        <v>1.25</v>
      </c>
      <c r="G202" s="27">
        <f t="shared" si="23"/>
        <v>8082.5</v>
      </c>
      <c r="H202" s="28">
        <f t="shared" si="24"/>
        <v>0</v>
      </c>
      <c r="I202" s="28">
        <v>4</v>
      </c>
      <c r="J202" s="28">
        <f t="shared" si="25"/>
        <v>1</v>
      </c>
      <c r="K202" s="27">
        <f t="shared" si="26"/>
        <v>3.6613879459424838</v>
      </c>
      <c r="L202" s="12">
        <f t="shared" si="27"/>
        <v>5918.6336146160247</v>
      </c>
    </row>
    <row r="203" spans="1:13" s="1" customFormat="1" ht="15.45" customHeight="1">
      <c r="A203" s="20" t="s">
        <v>207</v>
      </c>
      <c r="B203" s="21">
        <v>5523</v>
      </c>
      <c r="C203" s="21">
        <f t="shared" si="21"/>
        <v>1380.75</v>
      </c>
      <c r="D203" s="12">
        <v>1.25</v>
      </c>
      <c r="E203" s="26">
        <f t="shared" si="22"/>
        <v>6903.75</v>
      </c>
      <c r="F203" s="12">
        <v>1.25</v>
      </c>
      <c r="G203" s="27">
        <f t="shared" si="23"/>
        <v>6903.75</v>
      </c>
      <c r="H203" s="28">
        <f t="shared" si="24"/>
        <v>0</v>
      </c>
      <c r="I203" s="28">
        <v>4</v>
      </c>
      <c r="J203" s="28">
        <f t="shared" si="25"/>
        <v>1</v>
      </c>
      <c r="K203" s="27">
        <f t="shared" si="26"/>
        <v>3.6613879459424838</v>
      </c>
      <c r="L203" s="12">
        <f t="shared" si="27"/>
        <v>5055.4614063600848</v>
      </c>
    </row>
    <row r="204" spans="1:13" s="1" customFormat="1" ht="15.45" customHeight="1">
      <c r="A204" s="95" t="s">
        <v>208</v>
      </c>
      <c r="B204" s="96">
        <v>1928</v>
      </c>
      <c r="C204" s="21">
        <f t="shared" si="21"/>
        <v>482</v>
      </c>
      <c r="D204" s="12">
        <v>1.25</v>
      </c>
      <c r="E204" s="26">
        <f t="shared" si="22"/>
        <v>2410</v>
      </c>
      <c r="F204" s="12">
        <v>0</v>
      </c>
      <c r="G204" s="27">
        <f t="shared" si="23"/>
        <v>0</v>
      </c>
      <c r="H204" s="28">
        <f t="shared" si="24"/>
        <v>2410</v>
      </c>
      <c r="I204" s="28">
        <v>4</v>
      </c>
      <c r="J204" s="28">
        <f t="shared" si="25"/>
        <v>0</v>
      </c>
      <c r="K204" s="27">
        <f t="shared" si="26"/>
        <v>0</v>
      </c>
      <c r="L204" s="12">
        <f t="shared" si="27"/>
        <v>0</v>
      </c>
    </row>
    <row r="205" spans="1:13" s="1" customFormat="1" ht="15.45" customHeight="1">
      <c r="A205" s="20" t="s">
        <v>209</v>
      </c>
      <c r="B205" s="21">
        <v>7869</v>
      </c>
      <c r="C205" s="21">
        <f t="shared" si="21"/>
        <v>1967.25</v>
      </c>
      <c r="D205" s="12">
        <v>1.25</v>
      </c>
      <c r="E205" s="26">
        <f t="shared" si="22"/>
        <v>9836.25</v>
      </c>
      <c r="F205" s="12">
        <v>0</v>
      </c>
      <c r="G205" s="27">
        <f t="shared" si="23"/>
        <v>0</v>
      </c>
      <c r="H205" s="28">
        <f t="shared" si="24"/>
        <v>9836.25</v>
      </c>
      <c r="I205" s="28">
        <v>4</v>
      </c>
      <c r="J205" s="28">
        <f t="shared" si="25"/>
        <v>0</v>
      </c>
      <c r="K205" s="27">
        <f t="shared" si="26"/>
        <v>0</v>
      </c>
      <c r="L205" s="12">
        <f t="shared" si="27"/>
        <v>0</v>
      </c>
    </row>
    <row r="206" spans="1:13" s="1" customFormat="1" ht="15.45" customHeight="1">
      <c r="A206" s="20" t="s">
        <v>210</v>
      </c>
      <c r="B206" s="21">
        <v>5522</v>
      </c>
      <c r="C206" s="21">
        <f t="shared" si="21"/>
        <v>1380.5</v>
      </c>
      <c r="D206" s="12">
        <v>1.25</v>
      </c>
      <c r="E206" s="26">
        <f t="shared" si="22"/>
        <v>6902.5</v>
      </c>
      <c r="F206" s="12">
        <v>0</v>
      </c>
      <c r="G206" s="27">
        <f t="shared" si="23"/>
        <v>0</v>
      </c>
      <c r="H206" s="28">
        <f t="shared" si="24"/>
        <v>6902.5</v>
      </c>
      <c r="I206" s="28">
        <v>4</v>
      </c>
      <c r="J206" s="28">
        <f t="shared" si="25"/>
        <v>0</v>
      </c>
      <c r="K206" s="27">
        <f t="shared" si="26"/>
        <v>0</v>
      </c>
      <c r="L206" s="12">
        <f t="shared" si="27"/>
        <v>0</v>
      </c>
    </row>
    <row r="207" spans="1:13" s="1" customFormat="1" ht="15.45" customHeight="1">
      <c r="A207" s="20" t="s">
        <v>211</v>
      </c>
      <c r="B207" s="21">
        <v>2492</v>
      </c>
      <c r="C207" s="21">
        <f t="shared" si="21"/>
        <v>623</v>
      </c>
      <c r="D207" s="12">
        <v>1.25</v>
      </c>
      <c r="E207" s="26">
        <f t="shared" si="22"/>
        <v>3115</v>
      </c>
      <c r="F207" s="12">
        <v>0</v>
      </c>
      <c r="G207" s="27">
        <f t="shared" si="23"/>
        <v>0</v>
      </c>
      <c r="H207" s="28">
        <f t="shared" si="24"/>
        <v>3115</v>
      </c>
      <c r="I207" s="28">
        <v>4</v>
      </c>
      <c r="J207" s="28">
        <f t="shared" si="25"/>
        <v>0</v>
      </c>
      <c r="K207" s="27">
        <f t="shared" si="26"/>
        <v>0</v>
      </c>
      <c r="L207" s="12">
        <f t="shared" si="27"/>
        <v>0</v>
      </c>
    </row>
    <row r="208" spans="1:13" s="1" customFormat="1" ht="15.45" customHeight="1">
      <c r="A208" s="20" t="s">
        <v>212</v>
      </c>
      <c r="B208" s="21">
        <v>3893</v>
      </c>
      <c r="C208" s="21">
        <f t="shared" si="21"/>
        <v>973.25</v>
      </c>
      <c r="D208" s="12">
        <v>1.25</v>
      </c>
      <c r="E208" s="26">
        <f t="shared" si="22"/>
        <v>4866.25</v>
      </c>
      <c r="F208" s="12">
        <v>1.25</v>
      </c>
      <c r="G208" s="27">
        <f t="shared" si="23"/>
        <v>4866.25</v>
      </c>
      <c r="H208" s="28">
        <f t="shared" si="24"/>
        <v>0</v>
      </c>
      <c r="I208" s="28">
        <v>4</v>
      </c>
      <c r="J208" s="28">
        <f t="shared" si="25"/>
        <v>1</v>
      </c>
      <c r="K208" s="27">
        <f t="shared" si="26"/>
        <v>3.6613879459424838</v>
      </c>
      <c r="L208" s="12">
        <f t="shared" si="27"/>
        <v>3563.4458183885222</v>
      </c>
    </row>
    <row r="209" spans="1:13" s="1" customFormat="1" ht="15.45" customHeight="1">
      <c r="A209" s="20" t="s">
        <v>213</v>
      </c>
      <c r="B209" s="21">
        <v>2412</v>
      </c>
      <c r="C209" s="21">
        <f t="shared" si="21"/>
        <v>603</v>
      </c>
      <c r="D209" s="12">
        <v>1.25</v>
      </c>
      <c r="E209" s="26">
        <f t="shared" si="22"/>
        <v>3015</v>
      </c>
      <c r="F209" s="12">
        <v>1.25</v>
      </c>
      <c r="G209" s="27">
        <f t="shared" si="23"/>
        <v>3015</v>
      </c>
      <c r="H209" s="28">
        <f t="shared" si="24"/>
        <v>0</v>
      </c>
      <c r="I209" s="28">
        <v>4</v>
      </c>
      <c r="J209" s="28">
        <f t="shared" si="25"/>
        <v>1</v>
      </c>
      <c r="K209" s="27">
        <f t="shared" si="26"/>
        <v>3.6613879459424838</v>
      </c>
      <c r="L209" s="12">
        <f t="shared" si="27"/>
        <v>2207.8169314033175</v>
      </c>
    </row>
    <row r="210" spans="1:13" s="1" customFormat="1" ht="15.45" customHeight="1">
      <c r="A210" s="20" t="s">
        <v>214</v>
      </c>
      <c r="B210" s="21">
        <v>3868</v>
      </c>
      <c r="C210" s="21">
        <f t="shared" si="21"/>
        <v>967</v>
      </c>
      <c r="D210" s="12">
        <v>1.25</v>
      </c>
      <c r="E210" s="26">
        <f t="shared" si="22"/>
        <v>4835</v>
      </c>
      <c r="F210" s="12">
        <v>1.25</v>
      </c>
      <c r="G210" s="27">
        <f t="shared" si="23"/>
        <v>4835</v>
      </c>
      <c r="H210" s="28">
        <f t="shared" si="24"/>
        <v>0</v>
      </c>
      <c r="I210" s="28">
        <v>4</v>
      </c>
      <c r="J210" s="28">
        <f t="shared" si="25"/>
        <v>1</v>
      </c>
      <c r="K210" s="27">
        <f t="shared" si="26"/>
        <v>3.6613879459424838</v>
      </c>
      <c r="L210" s="12">
        <f t="shared" si="27"/>
        <v>3540.5621437263817</v>
      </c>
    </row>
    <row r="211" spans="1:13" s="1" customFormat="1" ht="15.45" customHeight="1">
      <c r="A211" s="20" t="s">
        <v>215</v>
      </c>
      <c r="B211" s="21">
        <v>973</v>
      </c>
      <c r="C211" s="21">
        <f t="shared" si="21"/>
        <v>243.25</v>
      </c>
      <c r="D211" s="12">
        <v>1.25</v>
      </c>
      <c r="E211" s="26">
        <f t="shared" si="22"/>
        <v>1216.25</v>
      </c>
      <c r="F211" s="12">
        <v>0</v>
      </c>
      <c r="G211" s="27">
        <f t="shared" si="23"/>
        <v>0</v>
      </c>
      <c r="H211" s="28">
        <f t="shared" si="24"/>
        <v>1216.25</v>
      </c>
      <c r="I211" s="28">
        <v>4</v>
      </c>
      <c r="J211" s="28">
        <f t="shared" si="25"/>
        <v>0</v>
      </c>
      <c r="K211" s="27">
        <f t="shared" si="26"/>
        <v>0</v>
      </c>
      <c r="L211" s="12">
        <f t="shared" si="27"/>
        <v>0</v>
      </c>
    </row>
    <row r="212" spans="1:13" s="1" customFormat="1" ht="15.45" customHeight="1">
      <c r="A212" s="20" t="s">
        <v>216</v>
      </c>
      <c r="B212" s="21">
        <v>6551</v>
      </c>
      <c r="C212" s="21">
        <f t="shared" si="21"/>
        <v>1637.75</v>
      </c>
      <c r="D212" s="12">
        <v>1.25</v>
      </c>
      <c r="E212" s="26">
        <f t="shared" si="22"/>
        <v>8188.75</v>
      </c>
      <c r="F212" s="12">
        <v>1.25</v>
      </c>
      <c r="G212" s="27">
        <f t="shared" si="23"/>
        <v>8188.75</v>
      </c>
      <c r="H212" s="28">
        <f t="shared" si="24"/>
        <v>0</v>
      </c>
      <c r="I212" s="28">
        <v>4</v>
      </c>
      <c r="J212" s="28">
        <f t="shared" si="25"/>
        <v>1</v>
      </c>
      <c r="K212" s="27">
        <f t="shared" si="26"/>
        <v>3.6613879459424838</v>
      </c>
      <c r="L212" s="12">
        <f t="shared" si="27"/>
        <v>5996.4381084673032</v>
      </c>
    </row>
    <row r="213" spans="1:13" s="1" customFormat="1" ht="15.45" customHeight="1">
      <c r="A213" s="20" t="s">
        <v>217</v>
      </c>
      <c r="B213" s="21">
        <v>3816</v>
      </c>
      <c r="C213" s="21">
        <f t="shared" si="21"/>
        <v>954</v>
      </c>
      <c r="D213" s="12">
        <v>1.25</v>
      </c>
      <c r="E213" s="26">
        <f t="shared" si="22"/>
        <v>4770</v>
      </c>
      <c r="F213" s="12">
        <v>1.25</v>
      </c>
      <c r="G213" s="27">
        <f t="shared" si="23"/>
        <v>4770</v>
      </c>
      <c r="H213" s="28">
        <f t="shared" si="24"/>
        <v>0</v>
      </c>
      <c r="I213" s="28">
        <v>4</v>
      </c>
      <c r="J213" s="28">
        <f t="shared" si="25"/>
        <v>1</v>
      </c>
      <c r="K213" s="27">
        <f t="shared" si="26"/>
        <v>3.6613879459424838</v>
      </c>
      <c r="L213" s="12">
        <f t="shared" si="27"/>
        <v>3492.9641004291298</v>
      </c>
    </row>
    <row r="214" spans="1:13" s="1" customFormat="1" ht="15.45" customHeight="1">
      <c r="A214" s="20" t="s">
        <v>218</v>
      </c>
      <c r="B214" s="21">
        <v>4561</v>
      </c>
      <c r="C214" s="21">
        <f t="shared" si="21"/>
        <v>1140.25</v>
      </c>
      <c r="D214" s="12">
        <v>1.25</v>
      </c>
      <c r="E214" s="26">
        <f t="shared" si="22"/>
        <v>5701.25</v>
      </c>
      <c r="F214" s="12">
        <v>1.25</v>
      </c>
      <c r="G214" s="27">
        <f t="shared" si="23"/>
        <v>5701.25</v>
      </c>
      <c r="H214" s="28">
        <f t="shared" si="24"/>
        <v>0</v>
      </c>
      <c r="I214" s="28">
        <v>4</v>
      </c>
      <c r="J214" s="28">
        <f t="shared" si="25"/>
        <v>1</v>
      </c>
      <c r="K214" s="27">
        <f t="shared" si="26"/>
        <v>3.6613879459424838</v>
      </c>
      <c r="L214" s="12">
        <f t="shared" si="27"/>
        <v>4174.8976053609176</v>
      </c>
    </row>
    <row r="215" spans="1:13" s="1" customFormat="1" ht="15.45" customHeight="1">
      <c r="A215" s="20" t="s">
        <v>219</v>
      </c>
      <c r="B215" s="21">
        <v>3013</v>
      </c>
      <c r="C215" s="21">
        <f t="shared" si="21"/>
        <v>753.25</v>
      </c>
      <c r="D215" s="12">
        <v>1.25</v>
      </c>
      <c r="E215" s="26">
        <f t="shared" si="22"/>
        <v>3766.25</v>
      </c>
      <c r="F215" s="12">
        <v>1.25</v>
      </c>
      <c r="G215" s="27">
        <f t="shared" si="23"/>
        <v>3766.25</v>
      </c>
      <c r="H215" s="28">
        <f t="shared" si="24"/>
        <v>0</v>
      </c>
      <c r="I215" s="28">
        <v>4</v>
      </c>
      <c r="J215" s="28">
        <f t="shared" si="25"/>
        <v>1</v>
      </c>
      <c r="K215" s="27">
        <f t="shared" si="26"/>
        <v>3.6613879459424838</v>
      </c>
      <c r="L215" s="12">
        <f t="shared" si="27"/>
        <v>2757.9404702811757</v>
      </c>
    </row>
    <row r="216" spans="1:13" s="1" customFormat="1" ht="15.45" customHeight="1">
      <c r="A216" s="95" t="s">
        <v>220</v>
      </c>
      <c r="B216" s="96">
        <v>3179</v>
      </c>
      <c r="C216" s="21">
        <f t="shared" si="21"/>
        <v>794.75</v>
      </c>
      <c r="D216" s="12">
        <v>1.25</v>
      </c>
      <c r="E216" s="26">
        <f t="shared" si="22"/>
        <v>3973.75</v>
      </c>
      <c r="F216" s="12">
        <v>0</v>
      </c>
      <c r="G216" s="27">
        <f t="shared" si="23"/>
        <v>0</v>
      </c>
      <c r="H216" s="28">
        <f t="shared" si="24"/>
        <v>3973.75</v>
      </c>
      <c r="I216" s="28">
        <v>4</v>
      </c>
      <c r="J216" s="28">
        <f t="shared" si="25"/>
        <v>0</v>
      </c>
      <c r="K216" s="27">
        <f t="shared" si="26"/>
        <v>0</v>
      </c>
      <c r="L216" s="12">
        <f t="shared" si="27"/>
        <v>0</v>
      </c>
    </row>
    <row r="217" spans="1:13" s="1" customFormat="1" ht="15.45" customHeight="1">
      <c r="A217" s="20" t="s">
        <v>221</v>
      </c>
      <c r="B217" s="21">
        <v>3208</v>
      </c>
      <c r="C217" s="21">
        <f t="shared" si="21"/>
        <v>802</v>
      </c>
      <c r="D217" s="12">
        <v>1.25</v>
      </c>
      <c r="E217" s="26">
        <f t="shared" si="22"/>
        <v>4010</v>
      </c>
      <c r="F217" s="12">
        <v>1.25</v>
      </c>
      <c r="G217" s="27">
        <f t="shared" si="23"/>
        <v>4010</v>
      </c>
      <c r="H217" s="28">
        <f t="shared" si="24"/>
        <v>0</v>
      </c>
      <c r="I217" s="28">
        <v>4</v>
      </c>
      <c r="J217" s="28">
        <f t="shared" si="25"/>
        <v>1</v>
      </c>
      <c r="K217" s="27">
        <f t="shared" si="26"/>
        <v>3.6613879459424838</v>
      </c>
      <c r="L217" s="12">
        <f t="shared" si="27"/>
        <v>2936.4331326458719</v>
      </c>
    </row>
    <row r="218" spans="1:13" s="1" customFormat="1" ht="15.45" customHeight="1">
      <c r="A218" s="20" t="s">
        <v>222</v>
      </c>
      <c r="B218" s="21">
        <v>2708</v>
      </c>
      <c r="C218" s="21">
        <f t="shared" si="21"/>
        <v>677</v>
      </c>
      <c r="D218" s="12">
        <v>1.25</v>
      </c>
      <c r="E218" s="26">
        <f t="shared" si="22"/>
        <v>3385</v>
      </c>
      <c r="F218" s="12">
        <v>1.25</v>
      </c>
      <c r="G218" s="27">
        <f t="shared" si="23"/>
        <v>3385</v>
      </c>
      <c r="H218" s="28">
        <f t="shared" si="24"/>
        <v>0</v>
      </c>
      <c r="I218" s="28">
        <v>4</v>
      </c>
      <c r="J218" s="28">
        <f t="shared" si="25"/>
        <v>1</v>
      </c>
      <c r="K218" s="27">
        <f t="shared" si="26"/>
        <v>3.6613879459424838</v>
      </c>
      <c r="L218" s="12">
        <f t="shared" si="27"/>
        <v>2478.7596394030616</v>
      </c>
    </row>
    <row r="219" spans="1:13" s="1" customFormat="1" ht="15.45" customHeight="1">
      <c r="A219" s="20" t="s">
        <v>223</v>
      </c>
      <c r="B219" s="21">
        <v>4407</v>
      </c>
      <c r="C219" s="21">
        <f t="shared" si="21"/>
        <v>1101.75</v>
      </c>
      <c r="D219" s="12">
        <v>1.25</v>
      </c>
      <c r="E219" s="26">
        <f t="shared" si="22"/>
        <v>5508.75</v>
      </c>
      <c r="F219" s="12">
        <v>1.25</v>
      </c>
      <c r="G219" s="27">
        <f t="shared" si="23"/>
        <v>5508.75</v>
      </c>
      <c r="H219" s="28">
        <f t="shared" si="24"/>
        <v>0</v>
      </c>
      <c r="I219" s="28">
        <v>4</v>
      </c>
      <c r="J219" s="28">
        <f t="shared" si="25"/>
        <v>1</v>
      </c>
      <c r="K219" s="27">
        <f t="shared" si="26"/>
        <v>3.6613879459424838</v>
      </c>
      <c r="L219" s="12">
        <f t="shared" si="27"/>
        <v>4033.9341694421314</v>
      </c>
    </row>
    <row r="220" spans="1:13" s="1" customFormat="1" ht="15.45" customHeight="1">
      <c r="A220" s="20" t="s">
        <v>224</v>
      </c>
      <c r="B220" s="21">
        <v>3150</v>
      </c>
      <c r="C220" s="21">
        <f t="shared" si="21"/>
        <v>787.5</v>
      </c>
      <c r="D220" s="12">
        <v>1.25</v>
      </c>
      <c r="E220" s="26">
        <f t="shared" si="22"/>
        <v>3937.5</v>
      </c>
      <c r="F220" s="12">
        <v>1.25</v>
      </c>
      <c r="G220" s="27">
        <f t="shared" si="23"/>
        <v>3937.5</v>
      </c>
      <c r="H220" s="28">
        <f t="shared" si="24"/>
        <v>0</v>
      </c>
      <c r="I220" s="28">
        <v>4</v>
      </c>
      <c r="J220" s="28">
        <f t="shared" si="25"/>
        <v>1</v>
      </c>
      <c r="K220" s="27">
        <f t="shared" si="26"/>
        <v>3.6613879459424838</v>
      </c>
      <c r="L220" s="12">
        <f t="shared" si="27"/>
        <v>2883.3430074297062</v>
      </c>
      <c r="M220" s="32"/>
    </row>
    <row r="221" spans="1:13" s="1" customFormat="1" ht="15.45" customHeight="1">
      <c r="A221" s="20" t="s">
        <v>225</v>
      </c>
      <c r="B221" s="21">
        <v>4039</v>
      </c>
      <c r="C221" s="21">
        <f t="shared" si="21"/>
        <v>1009.75</v>
      </c>
      <c r="D221" s="12">
        <v>1.25</v>
      </c>
      <c r="E221" s="26">
        <f t="shared" si="22"/>
        <v>5048.75</v>
      </c>
      <c r="F221" s="12">
        <v>0</v>
      </c>
      <c r="G221" s="27">
        <f t="shared" si="23"/>
        <v>0</v>
      </c>
      <c r="H221" s="28">
        <f t="shared" si="24"/>
        <v>5048.75</v>
      </c>
      <c r="I221" s="28">
        <v>4</v>
      </c>
      <c r="J221" s="28">
        <f t="shared" si="25"/>
        <v>0</v>
      </c>
      <c r="K221" s="27">
        <f t="shared" si="26"/>
        <v>0</v>
      </c>
      <c r="L221" s="12">
        <f t="shared" si="27"/>
        <v>0</v>
      </c>
    </row>
    <row r="222" spans="1:13" s="1" customFormat="1" ht="15.45" customHeight="1">
      <c r="A222" s="20" t="s">
        <v>226</v>
      </c>
      <c r="B222" s="21">
        <v>1226</v>
      </c>
      <c r="C222" s="21">
        <f t="shared" si="21"/>
        <v>306.5</v>
      </c>
      <c r="D222" s="12">
        <v>1.25</v>
      </c>
      <c r="E222" s="26">
        <f t="shared" si="22"/>
        <v>1532.5</v>
      </c>
      <c r="F222" s="12">
        <v>1.25</v>
      </c>
      <c r="G222" s="27">
        <f t="shared" si="23"/>
        <v>1532.5</v>
      </c>
      <c r="H222" s="28">
        <f t="shared" si="24"/>
        <v>0</v>
      </c>
      <c r="I222" s="28">
        <v>4</v>
      </c>
      <c r="J222" s="28">
        <f t="shared" si="25"/>
        <v>1</v>
      </c>
      <c r="K222" s="27">
        <f t="shared" si="26"/>
        <v>3.6613879459424838</v>
      </c>
      <c r="L222" s="12">
        <f t="shared" si="27"/>
        <v>1122.2154054313712</v>
      </c>
    </row>
    <row r="223" spans="1:13" s="1" customFormat="1" ht="15.45" customHeight="1">
      <c r="A223" s="20" t="s">
        <v>227</v>
      </c>
      <c r="B223" s="21">
        <v>2195</v>
      </c>
      <c r="C223" s="21">
        <f t="shared" si="21"/>
        <v>548.75</v>
      </c>
      <c r="D223" s="12">
        <v>1.25</v>
      </c>
      <c r="E223" s="26">
        <f t="shared" si="22"/>
        <v>2743.75</v>
      </c>
      <c r="F223" s="12">
        <v>0</v>
      </c>
      <c r="G223" s="27">
        <f t="shared" si="23"/>
        <v>0</v>
      </c>
      <c r="H223" s="28">
        <f t="shared" si="24"/>
        <v>2743.75</v>
      </c>
      <c r="I223" s="28">
        <v>4</v>
      </c>
      <c r="J223" s="28">
        <f t="shared" si="25"/>
        <v>0</v>
      </c>
      <c r="K223" s="27">
        <f t="shared" si="26"/>
        <v>0</v>
      </c>
      <c r="L223" s="12">
        <f t="shared" si="27"/>
        <v>0</v>
      </c>
    </row>
    <row r="224" spans="1:13" s="1" customFormat="1" ht="15.45" customHeight="1">
      <c r="A224" s="20" t="s">
        <v>228</v>
      </c>
      <c r="B224" s="21">
        <v>2284</v>
      </c>
      <c r="C224" s="21">
        <f t="shared" si="21"/>
        <v>571</v>
      </c>
      <c r="D224" s="12">
        <v>1.25</v>
      </c>
      <c r="E224" s="26">
        <f t="shared" si="22"/>
        <v>2855</v>
      </c>
      <c r="F224" s="12">
        <v>1.25</v>
      </c>
      <c r="G224" s="27">
        <f t="shared" si="23"/>
        <v>2855</v>
      </c>
      <c r="H224" s="28">
        <f t="shared" si="24"/>
        <v>0</v>
      </c>
      <c r="I224" s="28">
        <v>4</v>
      </c>
      <c r="J224" s="28">
        <f t="shared" si="25"/>
        <v>1</v>
      </c>
      <c r="K224" s="27">
        <f t="shared" si="26"/>
        <v>3.6613879459424838</v>
      </c>
      <c r="L224" s="12">
        <f t="shared" si="27"/>
        <v>2090.6525171331582</v>
      </c>
    </row>
    <row r="225" spans="1:12" s="1" customFormat="1" ht="15.45" customHeight="1">
      <c r="A225" s="20" t="s">
        <v>229</v>
      </c>
      <c r="B225" s="21">
        <v>4042</v>
      </c>
      <c r="C225" s="21">
        <f t="shared" si="21"/>
        <v>1010.5</v>
      </c>
      <c r="D225" s="12">
        <v>1.25</v>
      </c>
      <c r="E225" s="26">
        <f t="shared" si="22"/>
        <v>5052.5</v>
      </c>
      <c r="F225" s="12">
        <v>1.25</v>
      </c>
      <c r="G225" s="27">
        <f t="shared" si="23"/>
        <v>5052.5</v>
      </c>
      <c r="H225" s="28">
        <f t="shared" si="24"/>
        <v>0</v>
      </c>
      <c r="I225" s="28">
        <v>4</v>
      </c>
      <c r="J225" s="28">
        <f t="shared" si="25"/>
        <v>1</v>
      </c>
      <c r="K225" s="27">
        <f t="shared" si="26"/>
        <v>3.6613879459424838</v>
      </c>
      <c r="L225" s="12">
        <f t="shared" si="27"/>
        <v>3699.8325193748801</v>
      </c>
    </row>
    <row r="226" spans="1:12" s="1" customFormat="1" ht="15.45" customHeight="1">
      <c r="A226" s="95" t="s">
        <v>230</v>
      </c>
      <c r="B226" s="96">
        <v>120</v>
      </c>
      <c r="C226" s="21">
        <f t="shared" si="21"/>
        <v>30</v>
      </c>
      <c r="D226" s="12">
        <v>1.25</v>
      </c>
      <c r="E226" s="26">
        <f t="shared" si="22"/>
        <v>150</v>
      </c>
      <c r="F226" s="12">
        <v>0</v>
      </c>
      <c r="G226" s="27">
        <f t="shared" si="23"/>
        <v>0</v>
      </c>
      <c r="H226" s="28">
        <f t="shared" si="24"/>
        <v>150</v>
      </c>
      <c r="I226" s="28">
        <v>4</v>
      </c>
      <c r="J226" s="28">
        <f t="shared" si="25"/>
        <v>0</v>
      </c>
      <c r="K226" s="27">
        <f t="shared" si="26"/>
        <v>0</v>
      </c>
      <c r="L226" s="12">
        <f t="shared" si="27"/>
        <v>0</v>
      </c>
    </row>
    <row r="227" spans="1:12" s="1" customFormat="1" ht="15.45" customHeight="1">
      <c r="A227" s="20" t="s">
        <v>231</v>
      </c>
      <c r="B227" s="21">
        <v>4587</v>
      </c>
      <c r="C227" s="21">
        <f t="shared" si="21"/>
        <v>1146.75</v>
      </c>
      <c r="D227" s="12">
        <v>1.25</v>
      </c>
      <c r="E227" s="26">
        <f t="shared" si="22"/>
        <v>5733.75</v>
      </c>
      <c r="F227" s="12">
        <v>1.25</v>
      </c>
      <c r="G227" s="27">
        <f t="shared" si="23"/>
        <v>5733.75</v>
      </c>
      <c r="H227" s="28">
        <f t="shared" si="24"/>
        <v>0</v>
      </c>
      <c r="I227" s="28">
        <v>4</v>
      </c>
      <c r="J227" s="28">
        <f t="shared" si="25"/>
        <v>1</v>
      </c>
      <c r="K227" s="27">
        <f t="shared" si="26"/>
        <v>3.6613879459424838</v>
      </c>
      <c r="L227" s="12">
        <f t="shared" si="27"/>
        <v>4198.6966270095436</v>
      </c>
    </row>
    <row r="228" spans="1:12" s="1" customFormat="1" ht="15.45" customHeight="1">
      <c r="A228" s="95" t="s">
        <v>232</v>
      </c>
      <c r="B228" s="96">
        <v>4643</v>
      </c>
      <c r="C228" s="21">
        <f t="shared" si="21"/>
        <v>1160.75</v>
      </c>
      <c r="D228" s="12">
        <v>1.25</v>
      </c>
      <c r="E228" s="26">
        <f t="shared" si="22"/>
        <v>5803.75</v>
      </c>
      <c r="F228" s="12">
        <v>0</v>
      </c>
      <c r="G228" s="27">
        <f t="shared" si="23"/>
        <v>0</v>
      </c>
      <c r="H228" s="28">
        <f t="shared" si="24"/>
        <v>5803.75</v>
      </c>
      <c r="I228" s="28">
        <v>4</v>
      </c>
      <c r="J228" s="28">
        <f t="shared" si="25"/>
        <v>0</v>
      </c>
      <c r="K228" s="27">
        <f t="shared" si="26"/>
        <v>0</v>
      </c>
      <c r="L228" s="12">
        <f t="shared" si="27"/>
        <v>0</v>
      </c>
    </row>
    <row r="229" spans="1:12" s="1" customFormat="1" ht="15.45" customHeight="1">
      <c r="A229" s="20" t="s">
        <v>233</v>
      </c>
      <c r="B229" s="21">
        <v>2352</v>
      </c>
      <c r="C229" s="21">
        <f t="shared" si="21"/>
        <v>588</v>
      </c>
      <c r="D229" s="12">
        <v>1.25</v>
      </c>
      <c r="E229" s="26">
        <f t="shared" si="22"/>
        <v>2940</v>
      </c>
      <c r="F229" s="12">
        <v>1.25</v>
      </c>
      <c r="G229" s="27">
        <f t="shared" si="23"/>
        <v>2940</v>
      </c>
      <c r="H229" s="28">
        <f t="shared" si="24"/>
        <v>0</v>
      </c>
      <c r="I229" s="28">
        <v>4</v>
      </c>
      <c r="J229" s="28">
        <f t="shared" si="25"/>
        <v>1</v>
      </c>
      <c r="K229" s="27">
        <f t="shared" si="26"/>
        <v>3.6613879459424838</v>
      </c>
      <c r="L229" s="12">
        <f t="shared" si="27"/>
        <v>2152.8961122141804</v>
      </c>
    </row>
    <row r="230" spans="1:12" s="1" customFormat="1" ht="15.45" customHeight="1">
      <c r="A230" s="20" t="s">
        <v>234</v>
      </c>
      <c r="B230" s="21">
        <v>2392</v>
      </c>
      <c r="C230" s="21">
        <f t="shared" si="21"/>
        <v>598</v>
      </c>
      <c r="D230" s="12">
        <v>1.25</v>
      </c>
      <c r="E230" s="26">
        <f t="shared" si="22"/>
        <v>2990</v>
      </c>
      <c r="F230" s="12">
        <v>0</v>
      </c>
      <c r="G230" s="27">
        <f t="shared" si="23"/>
        <v>0</v>
      </c>
      <c r="H230" s="28">
        <f t="shared" si="24"/>
        <v>2990</v>
      </c>
      <c r="I230" s="28">
        <v>4</v>
      </c>
      <c r="J230" s="28">
        <f t="shared" si="25"/>
        <v>0</v>
      </c>
      <c r="K230" s="27">
        <f t="shared" si="26"/>
        <v>0</v>
      </c>
      <c r="L230" s="12">
        <f t="shared" si="27"/>
        <v>0</v>
      </c>
    </row>
    <row r="231" spans="1:12" s="1" customFormat="1" ht="15.45" customHeight="1">
      <c r="A231" s="20" t="s">
        <v>235</v>
      </c>
      <c r="B231" s="21">
        <v>13641</v>
      </c>
      <c r="C231" s="21">
        <f t="shared" si="21"/>
        <v>3410.25</v>
      </c>
      <c r="D231" s="12">
        <v>1.25</v>
      </c>
      <c r="E231" s="26">
        <f t="shared" si="22"/>
        <v>17051.25</v>
      </c>
      <c r="F231" s="12">
        <v>1.25</v>
      </c>
      <c r="G231" s="27">
        <f t="shared" si="23"/>
        <v>17051.25</v>
      </c>
      <c r="H231" s="28">
        <f t="shared" si="24"/>
        <v>0</v>
      </c>
      <c r="I231" s="28">
        <v>4</v>
      </c>
      <c r="J231" s="28">
        <f t="shared" si="25"/>
        <v>1</v>
      </c>
      <c r="K231" s="27">
        <f t="shared" si="26"/>
        <v>3.6613879459424838</v>
      </c>
      <c r="L231" s="12">
        <f t="shared" si="27"/>
        <v>12486.248242650356</v>
      </c>
    </row>
    <row r="232" spans="1:12" s="1" customFormat="1" ht="15.45" customHeight="1">
      <c r="A232" s="20" t="s">
        <v>236</v>
      </c>
      <c r="B232" s="21">
        <v>3751</v>
      </c>
      <c r="C232" s="21">
        <f t="shared" si="21"/>
        <v>937.75</v>
      </c>
      <c r="D232" s="12">
        <v>1.25</v>
      </c>
      <c r="E232" s="26">
        <f t="shared" si="22"/>
        <v>4688.75</v>
      </c>
      <c r="F232" s="12">
        <v>1.25</v>
      </c>
      <c r="G232" s="27">
        <f t="shared" si="23"/>
        <v>4688.75</v>
      </c>
      <c r="H232" s="28">
        <f t="shared" si="24"/>
        <v>0</v>
      </c>
      <c r="I232" s="28">
        <v>4</v>
      </c>
      <c r="J232" s="28">
        <f t="shared" si="25"/>
        <v>1</v>
      </c>
      <c r="K232" s="27">
        <f t="shared" si="26"/>
        <v>3.6613879459424838</v>
      </c>
      <c r="L232" s="12">
        <f t="shared" si="27"/>
        <v>3433.4665463075644</v>
      </c>
    </row>
    <row r="233" spans="1:12" s="1" customFormat="1" ht="15.45" customHeight="1">
      <c r="A233" s="95" t="s">
        <v>9</v>
      </c>
      <c r="B233" s="96">
        <v>7867</v>
      </c>
      <c r="C233" s="21">
        <f t="shared" si="21"/>
        <v>1966.75</v>
      </c>
      <c r="D233" s="12">
        <v>1.25</v>
      </c>
      <c r="E233" s="26">
        <f t="shared" si="22"/>
        <v>9833.75</v>
      </c>
      <c r="F233" s="12">
        <v>0</v>
      </c>
      <c r="G233" s="27">
        <f t="shared" si="23"/>
        <v>0</v>
      </c>
      <c r="H233" s="28">
        <f t="shared" si="24"/>
        <v>9833.75</v>
      </c>
      <c r="I233" s="28">
        <v>4</v>
      </c>
      <c r="J233" s="28">
        <f t="shared" si="25"/>
        <v>0</v>
      </c>
      <c r="K233" s="27">
        <f t="shared" si="26"/>
        <v>0</v>
      </c>
      <c r="L233" s="12">
        <f t="shared" si="27"/>
        <v>0</v>
      </c>
    </row>
    <row r="234" spans="1:12" s="1" customFormat="1" ht="15.45" customHeight="1">
      <c r="A234" s="20" t="s">
        <v>237</v>
      </c>
      <c r="B234" s="21">
        <v>1962</v>
      </c>
      <c r="C234" s="21">
        <f t="shared" si="21"/>
        <v>490.5</v>
      </c>
      <c r="D234" s="12">
        <v>1.25</v>
      </c>
      <c r="E234" s="26">
        <f t="shared" si="22"/>
        <v>2452.5</v>
      </c>
      <c r="F234" s="12">
        <v>1.25</v>
      </c>
      <c r="G234" s="27">
        <f t="shared" si="23"/>
        <v>2452.5</v>
      </c>
      <c r="H234" s="28">
        <f t="shared" si="24"/>
        <v>0</v>
      </c>
      <c r="I234" s="28">
        <v>4</v>
      </c>
      <c r="J234" s="28">
        <f t="shared" si="25"/>
        <v>1</v>
      </c>
      <c r="K234" s="27">
        <f t="shared" si="26"/>
        <v>3.6613879459424838</v>
      </c>
      <c r="L234" s="12">
        <f t="shared" si="27"/>
        <v>1795.9107874847882</v>
      </c>
    </row>
    <row r="235" spans="1:12" s="1" customFormat="1" ht="15.45" customHeight="1">
      <c r="A235" s="20" t="s">
        <v>238</v>
      </c>
      <c r="B235" s="21">
        <v>1706</v>
      </c>
      <c r="C235" s="21">
        <f t="shared" si="21"/>
        <v>426.5</v>
      </c>
      <c r="D235" s="12">
        <v>1.25</v>
      </c>
      <c r="E235" s="26">
        <f t="shared" si="22"/>
        <v>2132.5</v>
      </c>
      <c r="F235" s="12">
        <v>0</v>
      </c>
      <c r="G235" s="27">
        <f t="shared" si="23"/>
        <v>0</v>
      </c>
      <c r="H235" s="28">
        <f t="shared" si="24"/>
        <v>2132.5</v>
      </c>
      <c r="I235" s="28">
        <v>4</v>
      </c>
      <c r="J235" s="28">
        <f t="shared" si="25"/>
        <v>0</v>
      </c>
      <c r="K235" s="27">
        <f t="shared" si="26"/>
        <v>0</v>
      </c>
      <c r="L235" s="12">
        <f t="shared" si="27"/>
        <v>0</v>
      </c>
    </row>
    <row r="236" spans="1:12" s="1" customFormat="1" ht="15.45" customHeight="1">
      <c r="A236" s="20" t="s">
        <v>239</v>
      </c>
      <c r="B236" s="21">
        <v>3946</v>
      </c>
      <c r="C236" s="21">
        <f t="shared" si="21"/>
        <v>986.5</v>
      </c>
      <c r="D236" s="12">
        <v>1.25</v>
      </c>
      <c r="E236" s="26">
        <f t="shared" si="22"/>
        <v>4932.5</v>
      </c>
      <c r="F236" s="12">
        <v>1.25</v>
      </c>
      <c r="G236" s="27">
        <f t="shared" si="23"/>
        <v>4932.5</v>
      </c>
      <c r="H236" s="28">
        <f t="shared" si="24"/>
        <v>0</v>
      </c>
      <c r="I236" s="28">
        <v>4</v>
      </c>
      <c r="J236" s="28">
        <f t="shared" si="25"/>
        <v>1</v>
      </c>
      <c r="K236" s="27">
        <f t="shared" si="26"/>
        <v>3.6613879459424838</v>
      </c>
      <c r="L236" s="12">
        <f t="shared" si="27"/>
        <v>3611.9592086722605</v>
      </c>
    </row>
    <row r="237" spans="1:12" s="1" customFormat="1" ht="15.45" customHeight="1">
      <c r="A237" s="20" t="s">
        <v>306</v>
      </c>
      <c r="B237" s="21">
        <v>6506</v>
      </c>
      <c r="C237" s="21">
        <f t="shared" si="21"/>
        <v>1626.5</v>
      </c>
      <c r="D237" s="12">
        <v>1.25</v>
      </c>
      <c r="E237" s="26">
        <f t="shared" si="22"/>
        <v>8132.5</v>
      </c>
      <c r="F237" s="12">
        <v>1.25</v>
      </c>
      <c r="G237" s="27">
        <f t="shared" si="23"/>
        <v>8132.5</v>
      </c>
      <c r="H237" s="28">
        <f t="shared" si="24"/>
        <v>0</v>
      </c>
      <c r="I237" s="28">
        <v>4</v>
      </c>
      <c r="J237" s="28">
        <f t="shared" si="25"/>
        <v>1</v>
      </c>
      <c r="K237" s="27">
        <f t="shared" si="26"/>
        <v>3.6613879459424838</v>
      </c>
      <c r="L237" s="12">
        <f t="shared" si="27"/>
        <v>5955.24749407545</v>
      </c>
    </row>
    <row r="238" spans="1:12" s="1" customFormat="1" ht="15.45" customHeight="1">
      <c r="A238" s="20" t="s">
        <v>240</v>
      </c>
      <c r="B238" s="21">
        <v>6333</v>
      </c>
      <c r="C238" s="21">
        <f t="shared" si="21"/>
        <v>1583.25</v>
      </c>
      <c r="D238" s="12">
        <v>1.25</v>
      </c>
      <c r="E238" s="26">
        <f t="shared" si="22"/>
        <v>7916.25</v>
      </c>
      <c r="F238" s="12">
        <v>1.25</v>
      </c>
      <c r="G238" s="27">
        <f t="shared" si="23"/>
        <v>7916.25</v>
      </c>
      <c r="H238" s="28">
        <f t="shared" si="24"/>
        <v>0</v>
      </c>
      <c r="I238" s="28">
        <v>4</v>
      </c>
      <c r="J238" s="28">
        <f t="shared" si="25"/>
        <v>1</v>
      </c>
      <c r="K238" s="27">
        <f t="shared" si="26"/>
        <v>3.6613879459424838</v>
      </c>
      <c r="L238" s="12">
        <f t="shared" si="27"/>
        <v>5796.8924654134371</v>
      </c>
    </row>
    <row r="239" spans="1:12" s="1" customFormat="1" ht="15.45" customHeight="1">
      <c r="A239" s="20" t="s">
        <v>241</v>
      </c>
      <c r="B239" s="21">
        <v>5568</v>
      </c>
      <c r="C239" s="21">
        <f t="shared" si="21"/>
        <v>1392</v>
      </c>
      <c r="D239" s="12">
        <v>1.25</v>
      </c>
      <c r="E239" s="26">
        <f t="shared" si="22"/>
        <v>6960</v>
      </c>
      <c r="F239" s="12">
        <v>1.25</v>
      </c>
      <c r="G239" s="27">
        <f t="shared" si="23"/>
        <v>6960</v>
      </c>
      <c r="H239" s="28">
        <f t="shared" si="24"/>
        <v>0</v>
      </c>
      <c r="I239" s="28">
        <v>4</v>
      </c>
      <c r="J239" s="28">
        <f t="shared" si="25"/>
        <v>1</v>
      </c>
      <c r="K239" s="27">
        <f t="shared" si="26"/>
        <v>3.6613879459424838</v>
      </c>
      <c r="L239" s="12">
        <f t="shared" si="27"/>
        <v>5096.6520207519379</v>
      </c>
    </row>
    <row r="240" spans="1:12" s="1" customFormat="1" ht="15.45" customHeight="1">
      <c r="A240" s="20" t="s">
        <v>242</v>
      </c>
      <c r="B240" s="21">
        <v>5467</v>
      </c>
      <c r="C240" s="21">
        <f t="shared" si="21"/>
        <v>1366.75</v>
      </c>
      <c r="D240" s="12">
        <v>1.25</v>
      </c>
      <c r="E240" s="26">
        <f t="shared" si="22"/>
        <v>6833.75</v>
      </c>
      <c r="F240" s="12">
        <v>0</v>
      </c>
      <c r="G240" s="27">
        <f t="shared" si="23"/>
        <v>0</v>
      </c>
      <c r="H240" s="28">
        <f t="shared" si="24"/>
        <v>6833.75</v>
      </c>
      <c r="I240" s="28">
        <v>4</v>
      </c>
      <c r="J240" s="28">
        <f t="shared" si="25"/>
        <v>0</v>
      </c>
      <c r="K240" s="27">
        <f t="shared" si="26"/>
        <v>0</v>
      </c>
      <c r="L240" s="12">
        <f t="shared" si="27"/>
        <v>0</v>
      </c>
    </row>
    <row r="241" spans="1:12" s="1" customFormat="1" ht="15.45" customHeight="1">
      <c r="A241" s="20" t="s">
        <v>243</v>
      </c>
      <c r="B241" s="21">
        <v>3469</v>
      </c>
      <c r="C241" s="21">
        <f t="shared" si="21"/>
        <v>867.25</v>
      </c>
      <c r="D241" s="12">
        <v>1.25</v>
      </c>
      <c r="E241" s="26">
        <f t="shared" si="22"/>
        <v>4336.25</v>
      </c>
      <c r="F241" s="12">
        <v>0</v>
      </c>
      <c r="G241" s="27">
        <f t="shared" si="23"/>
        <v>0</v>
      </c>
      <c r="H241" s="28">
        <f t="shared" si="24"/>
        <v>4336.25</v>
      </c>
      <c r="I241" s="28">
        <v>4</v>
      </c>
      <c r="J241" s="28">
        <f t="shared" si="25"/>
        <v>0</v>
      </c>
      <c r="K241" s="27">
        <f t="shared" si="26"/>
        <v>0</v>
      </c>
      <c r="L241" s="12">
        <f t="shared" si="27"/>
        <v>0</v>
      </c>
    </row>
    <row r="242" spans="1:12" s="1" customFormat="1" ht="15.45" customHeight="1">
      <c r="A242" s="95" t="s">
        <v>244</v>
      </c>
      <c r="B242" s="96">
        <v>1429</v>
      </c>
      <c r="C242" s="21">
        <f t="shared" si="21"/>
        <v>357.25</v>
      </c>
      <c r="D242" s="12">
        <v>1.25</v>
      </c>
      <c r="E242" s="26">
        <f t="shared" si="22"/>
        <v>1786.25</v>
      </c>
      <c r="F242" s="12">
        <v>0</v>
      </c>
      <c r="G242" s="27">
        <f t="shared" si="23"/>
        <v>0</v>
      </c>
      <c r="H242" s="28">
        <f t="shared" si="24"/>
        <v>1786.25</v>
      </c>
      <c r="I242" s="28">
        <v>4</v>
      </c>
      <c r="J242" s="28">
        <f t="shared" si="25"/>
        <v>0</v>
      </c>
      <c r="K242" s="27">
        <f t="shared" si="26"/>
        <v>0</v>
      </c>
      <c r="L242" s="12">
        <f t="shared" si="27"/>
        <v>0</v>
      </c>
    </row>
    <row r="243" spans="1:12" s="1" customFormat="1" ht="15.45" customHeight="1">
      <c r="A243" s="20" t="s">
        <v>245</v>
      </c>
      <c r="B243" s="21">
        <v>2282</v>
      </c>
      <c r="C243" s="21">
        <f t="shared" si="21"/>
        <v>570.5</v>
      </c>
      <c r="D243" s="12">
        <v>1.25</v>
      </c>
      <c r="E243" s="26">
        <f t="shared" si="22"/>
        <v>2852.5</v>
      </c>
      <c r="F243" s="12">
        <v>1.25</v>
      </c>
      <c r="G243" s="27">
        <f t="shared" si="23"/>
        <v>2852.5</v>
      </c>
      <c r="H243" s="28">
        <f t="shared" si="24"/>
        <v>0</v>
      </c>
      <c r="I243" s="28">
        <v>4</v>
      </c>
      <c r="J243" s="28">
        <f t="shared" si="25"/>
        <v>1</v>
      </c>
      <c r="K243" s="27">
        <f t="shared" si="26"/>
        <v>3.6613879459424838</v>
      </c>
      <c r="L243" s="12">
        <f t="shared" si="27"/>
        <v>2088.8218231601873</v>
      </c>
    </row>
    <row r="244" spans="1:12" s="1" customFormat="1" ht="15.45" customHeight="1">
      <c r="A244" s="20" t="s">
        <v>246</v>
      </c>
      <c r="B244" s="21">
        <v>1724</v>
      </c>
      <c r="C244" s="21">
        <f t="shared" si="21"/>
        <v>431</v>
      </c>
      <c r="D244" s="12">
        <v>1.25</v>
      </c>
      <c r="E244" s="26">
        <f t="shared" si="22"/>
        <v>2155</v>
      </c>
      <c r="F244" s="12">
        <v>1.25</v>
      </c>
      <c r="G244" s="27">
        <f t="shared" si="23"/>
        <v>2155</v>
      </c>
      <c r="H244" s="28">
        <f t="shared" si="24"/>
        <v>0</v>
      </c>
      <c r="I244" s="28">
        <v>4</v>
      </c>
      <c r="J244" s="28">
        <f t="shared" si="25"/>
        <v>1</v>
      </c>
      <c r="K244" s="27">
        <f t="shared" si="26"/>
        <v>3.6613879459424838</v>
      </c>
      <c r="L244" s="12">
        <f t="shared" si="27"/>
        <v>1578.0582047012106</v>
      </c>
    </row>
    <row r="245" spans="1:12" s="1" customFormat="1" ht="15.45" customHeight="1">
      <c r="A245" s="20" t="s">
        <v>247</v>
      </c>
      <c r="B245" s="21">
        <v>2207</v>
      </c>
      <c r="C245" s="21">
        <f t="shared" si="21"/>
        <v>551.75</v>
      </c>
      <c r="D245" s="12">
        <v>1.25</v>
      </c>
      <c r="E245" s="26">
        <f t="shared" si="22"/>
        <v>2758.75</v>
      </c>
      <c r="F245" s="12">
        <v>1.25</v>
      </c>
      <c r="G245" s="27">
        <f t="shared" si="23"/>
        <v>2758.75</v>
      </c>
      <c r="H245" s="28">
        <f t="shared" si="24"/>
        <v>0</v>
      </c>
      <c r="I245" s="28">
        <v>4</v>
      </c>
      <c r="J245" s="28">
        <f t="shared" si="25"/>
        <v>1</v>
      </c>
      <c r="K245" s="27">
        <f t="shared" si="26"/>
        <v>3.6613879459424838</v>
      </c>
      <c r="L245" s="12">
        <f t="shared" si="27"/>
        <v>2020.1707991737655</v>
      </c>
    </row>
    <row r="246" spans="1:12" s="1" customFormat="1" ht="15.45" customHeight="1">
      <c r="A246" s="20" t="s">
        <v>248</v>
      </c>
      <c r="B246" s="21">
        <v>6396</v>
      </c>
      <c r="C246" s="21">
        <f t="shared" si="21"/>
        <v>1599</v>
      </c>
      <c r="D246" s="12">
        <v>1.25</v>
      </c>
      <c r="E246" s="26">
        <f t="shared" si="22"/>
        <v>7995</v>
      </c>
      <c r="F246" s="12">
        <v>1.25</v>
      </c>
      <c r="G246" s="27">
        <f t="shared" si="23"/>
        <v>7995</v>
      </c>
      <c r="H246" s="28">
        <f t="shared" si="24"/>
        <v>0</v>
      </c>
      <c r="I246" s="28">
        <v>4</v>
      </c>
      <c r="J246" s="28">
        <f t="shared" si="25"/>
        <v>1</v>
      </c>
      <c r="K246" s="27">
        <f t="shared" si="26"/>
        <v>3.6613879459424838</v>
      </c>
      <c r="L246" s="12">
        <f t="shared" si="27"/>
        <v>5854.5593255620315</v>
      </c>
    </row>
    <row r="247" spans="1:12" s="1" customFormat="1" ht="15.45" customHeight="1">
      <c r="A247" s="20" t="s">
        <v>249</v>
      </c>
      <c r="B247" s="21">
        <v>1602</v>
      </c>
      <c r="C247" s="21">
        <f t="shared" si="21"/>
        <v>400.5</v>
      </c>
      <c r="D247" s="12">
        <v>1.25</v>
      </c>
      <c r="E247" s="26">
        <f t="shared" si="22"/>
        <v>2002.5</v>
      </c>
      <c r="F247" s="12">
        <v>0</v>
      </c>
      <c r="G247" s="27">
        <f t="shared" si="23"/>
        <v>0</v>
      </c>
      <c r="H247" s="28">
        <f t="shared" si="24"/>
        <v>2002.5</v>
      </c>
      <c r="I247" s="28">
        <v>4</v>
      </c>
      <c r="J247" s="28">
        <f t="shared" si="25"/>
        <v>0</v>
      </c>
      <c r="K247" s="27">
        <f t="shared" si="26"/>
        <v>0</v>
      </c>
      <c r="L247" s="12">
        <f t="shared" si="27"/>
        <v>0</v>
      </c>
    </row>
    <row r="248" spans="1:12" s="1" customFormat="1" ht="15.45" customHeight="1">
      <c r="A248" s="20" t="s">
        <v>250</v>
      </c>
      <c r="B248" s="21">
        <v>2655</v>
      </c>
      <c r="C248" s="21">
        <f t="shared" si="21"/>
        <v>663.75</v>
      </c>
      <c r="D248" s="12">
        <v>1.25</v>
      </c>
      <c r="E248" s="26">
        <f t="shared" si="22"/>
        <v>3318.75</v>
      </c>
      <c r="F248" s="12">
        <v>1.25</v>
      </c>
      <c r="G248" s="27">
        <f t="shared" si="23"/>
        <v>3318.75</v>
      </c>
      <c r="H248" s="28">
        <f t="shared" si="24"/>
        <v>0</v>
      </c>
      <c r="I248" s="28">
        <v>4</v>
      </c>
      <c r="J248" s="28">
        <f t="shared" si="25"/>
        <v>1</v>
      </c>
      <c r="K248" s="27">
        <f t="shared" si="26"/>
        <v>3.6613879459424838</v>
      </c>
      <c r="L248" s="12">
        <f t="shared" si="27"/>
        <v>2430.2462491193237</v>
      </c>
    </row>
    <row r="249" spans="1:12" s="1" customFormat="1" ht="15.45" customHeight="1">
      <c r="A249" s="20" t="s">
        <v>251</v>
      </c>
      <c r="B249" s="21">
        <v>7485</v>
      </c>
      <c r="C249" s="21">
        <f t="shared" si="21"/>
        <v>1871.25</v>
      </c>
      <c r="D249" s="12">
        <v>1.25</v>
      </c>
      <c r="E249" s="26">
        <f t="shared" si="22"/>
        <v>9356.25</v>
      </c>
      <c r="F249" s="12">
        <v>1.25</v>
      </c>
      <c r="G249" s="27">
        <f t="shared" si="23"/>
        <v>9356.25</v>
      </c>
      <c r="H249" s="28">
        <f t="shared" si="24"/>
        <v>0</v>
      </c>
      <c r="I249" s="28">
        <v>4</v>
      </c>
      <c r="J249" s="28">
        <f t="shared" si="25"/>
        <v>1</v>
      </c>
      <c r="K249" s="27">
        <f t="shared" si="26"/>
        <v>3.6613879459424838</v>
      </c>
      <c r="L249" s="12">
        <f t="shared" si="27"/>
        <v>6851.3721938448725</v>
      </c>
    </row>
    <row r="250" spans="1:12" s="1" customFormat="1" ht="15.45" customHeight="1">
      <c r="A250" s="20" t="s">
        <v>252</v>
      </c>
      <c r="B250" s="21">
        <v>2190</v>
      </c>
      <c r="C250" s="21">
        <f t="shared" si="21"/>
        <v>547.5</v>
      </c>
      <c r="D250" s="12">
        <v>1.25</v>
      </c>
      <c r="E250" s="26">
        <f t="shared" si="22"/>
        <v>2737.5</v>
      </c>
      <c r="F250" s="12">
        <v>0</v>
      </c>
      <c r="G250" s="27">
        <f t="shared" si="23"/>
        <v>0</v>
      </c>
      <c r="H250" s="28">
        <f t="shared" si="24"/>
        <v>2737.5</v>
      </c>
      <c r="I250" s="28">
        <v>4</v>
      </c>
      <c r="J250" s="28">
        <f t="shared" si="25"/>
        <v>0</v>
      </c>
      <c r="K250" s="27">
        <f t="shared" si="26"/>
        <v>0</v>
      </c>
      <c r="L250" s="12">
        <f t="shared" si="27"/>
        <v>0</v>
      </c>
    </row>
    <row r="251" spans="1:12" s="1" customFormat="1" ht="15.45" customHeight="1">
      <c r="A251" s="20" t="s">
        <v>253</v>
      </c>
      <c r="B251" s="21">
        <v>1235</v>
      </c>
      <c r="C251" s="21">
        <f t="shared" si="21"/>
        <v>308.75</v>
      </c>
      <c r="D251" s="12">
        <v>1.25</v>
      </c>
      <c r="E251" s="26">
        <f t="shared" si="22"/>
        <v>1543.75</v>
      </c>
      <c r="F251" s="12">
        <v>0</v>
      </c>
      <c r="G251" s="27">
        <f t="shared" si="23"/>
        <v>0</v>
      </c>
      <c r="H251" s="28">
        <f t="shared" si="24"/>
        <v>1543.75</v>
      </c>
      <c r="I251" s="28">
        <v>4</v>
      </c>
      <c r="J251" s="28">
        <f t="shared" si="25"/>
        <v>0</v>
      </c>
      <c r="K251" s="27">
        <f t="shared" si="26"/>
        <v>0</v>
      </c>
      <c r="L251" s="12">
        <f t="shared" si="27"/>
        <v>0</v>
      </c>
    </row>
    <row r="252" spans="1:12" s="1" customFormat="1" ht="15.45" customHeight="1">
      <c r="A252" s="20" t="s">
        <v>254</v>
      </c>
      <c r="B252" s="21">
        <v>7040</v>
      </c>
      <c r="C252" s="21">
        <f t="shared" si="21"/>
        <v>1760</v>
      </c>
      <c r="D252" s="12">
        <v>1.25</v>
      </c>
      <c r="E252" s="26">
        <f t="shared" si="22"/>
        <v>8800</v>
      </c>
      <c r="F252" s="12">
        <v>1.25</v>
      </c>
      <c r="G252" s="27">
        <f t="shared" si="23"/>
        <v>8800</v>
      </c>
      <c r="H252" s="28">
        <f t="shared" si="24"/>
        <v>0</v>
      </c>
      <c r="I252" s="28">
        <v>4</v>
      </c>
      <c r="J252" s="28">
        <f t="shared" si="25"/>
        <v>1</v>
      </c>
      <c r="K252" s="27">
        <f t="shared" si="26"/>
        <v>3.6613879459424838</v>
      </c>
      <c r="L252" s="12">
        <f t="shared" si="27"/>
        <v>6444.0427848587715</v>
      </c>
    </row>
    <row r="253" spans="1:12" s="1" customFormat="1" ht="15.45" customHeight="1">
      <c r="A253" s="20" t="s">
        <v>255</v>
      </c>
      <c r="B253" s="21">
        <v>8342</v>
      </c>
      <c r="C253" s="21">
        <f t="shared" si="21"/>
        <v>2085.5</v>
      </c>
      <c r="D253" s="12">
        <v>1.25</v>
      </c>
      <c r="E253" s="26">
        <f t="shared" si="22"/>
        <v>10427.5</v>
      </c>
      <c r="F253" s="12">
        <v>1.25</v>
      </c>
      <c r="G253" s="27">
        <f t="shared" si="23"/>
        <v>10427.5</v>
      </c>
      <c r="H253" s="28">
        <f t="shared" si="24"/>
        <v>0</v>
      </c>
      <c r="I253" s="28">
        <v>4</v>
      </c>
      <c r="J253" s="28">
        <f t="shared" si="25"/>
        <v>1</v>
      </c>
      <c r="K253" s="27">
        <f t="shared" si="26"/>
        <v>3.6613879459424838</v>
      </c>
      <c r="L253" s="12">
        <f t="shared" si="27"/>
        <v>7635.8245612630499</v>
      </c>
    </row>
    <row r="254" spans="1:12" s="1" customFormat="1" ht="15.45" customHeight="1">
      <c r="A254" s="20" t="s">
        <v>256</v>
      </c>
      <c r="B254" s="21">
        <v>2886</v>
      </c>
      <c r="C254" s="21">
        <f t="shared" si="21"/>
        <v>721.5</v>
      </c>
      <c r="D254" s="12">
        <v>1.25</v>
      </c>
      <c r="E254" s="26">
        <f t="shared" si="22"/>
        <v>3607.5</v>
      </c>
      <c r="F254" s="12">
        <v>0</v>
      </c>
      <c r="G254" s="27">
        <f t="shared" si="23"/>
        <v>0</v>
      </c>
      <c r="H254" s="28">
        <f t="shared" si="24"/>
        <v>3607.5</v>
      </c>
      <c r="I254" s="28">
        <v>4</v>
      </c>
      <c r="J254" s="28">
        <f t="shared" si="25"/>
        <v>0</v>
      </c>
      <c r="K254" s="27">
        <f t="shared" si="26"/>
        <v>0</v>
      </c>
      <c r="L254" s="12">
        <f t="shared" si="27"/>
        <v>0</v>
      </c>
    </row>
    <row r="255" spans="1:12" s="1" customFormat="1" ht="15.45" customHeight="1">
      <c r="A255" s="20" t="s">
        <v>257</v>
      </c>
      <c r="B255" s="21">
        <v>4305</v>
      </c>
      <c r="C255" s="21">
        <f t="shared" si="21"/>
        <v>1076.25</v>
      </c>
      <c r="D255" s="12">
        <v>1.25</v>
      </c>
      <c r="E255" s="26">
        <f t="shared" si="22"/>
        <v>5381.25</v>
      </c>
      <c r="F255" s="12">
        <v>0</v>
      </c>
      <c r="G255" s="27">
        <f t="shared" si="23"/>
        <v>0</v>
      </c>
      <c r="H255" s="28">
        <f t="shared" si="24"/>
        <v>5381.25</v>
      </c>
      <c r="I255" s="28">
        <v>4</v>
      </c>
      <c r="J255" s="28">
        <f t="shared" si="25"/>
        <v>0</v>
      </c>
      <c r="K255" s="27">
        <f t="shared" si="26"/>
        <v>0</v>
      </c>
      <c r="L255" s="12">
        <f t="shared" si="27"/>
        <v>0</v>
      </c>
    </row>
    <row r="256" spans="1:12" s="1" customFormat="1" ht="15.45" customHeight="1">
      <c r="A256" s="95" t="s">
        <v>258</v>
      </c>
      <c r="B256" s="96">
        <v>1393</v>
      </c>
      <c r="C256" s="21">
        <f t="shared" si="21"/>
        <v>348.25</v>
      </c>
      <c r="D256" s="12">
        <v>1.25</v>
      </c>
      <c r="E256" s="26">
        <f t="shared" si="22"/>
        <v>1741.25</v>
      </c>
      <c r="F256" s="12">
        <v>0</v>
      </c>
      <c r="G256" s="27">
        <f t="shared" si="23"/>
        <v>0</v>
      </c>
      <c r="H256" s="28">
        <f t="shared" si="24"/>
        <v>1741.25</v>
      </c>
      <c r="I256" s="28">
        <v>4</v>
      </c>
      <c r="J256" s="28">
        <f t="shared" si="25"/>
        <v>0</v>
      </c>
      <c r="K256" s="27">
        <f t="shared" si="26"/>
        <v>0</v>
      </c>
      <c r="L256" s="12">
        <f t="shared" si="27"/>
        <v>0</v>
      </c>
    </row>
    <row r="257" spans="1:12" s="1" customFormat="1" ht="15.45" customHeight="1">
      <c r="A257" s="95" t="s">
        <v>259</v>
      </c>
      <c r="B257" s="96">
        <v>3214</v>
      </c>
      <c r="C257" s="21">
        <f t="shared" si="21"/>
        <v>803.5</v>
      </c>
      <c r="D257" s="12">
        <v>1.25</v>
      </c>
      <c r="E257" s="26">
        <f t="shared" si="22"/>
        <v>4017.5</v>
      </c>
      <c r="F257" s="12">
        <v>0</v>
      </c>
      <c r="G257" s="27">
        <f t="shared" si="23"/>
        <v>0</v>
      </c>
      <c r="H257" s="28">
        <f t="shared" si="24"/>
        <v>4017.5</v>
      </c>
      <c r="I257" s="28">
        <v>4</v>
      </c>
      <c r="J257" s="28">
        <f t="shared" si="25"/>
        <v>0</v>
      </c>
      <c r="K257" s="27">
        <f t="shared" si="26"/>
        <v>0</v>
      </c>
      <c r="L257" s="12">
        <f t="shared" si="27"/>
        <v>0</v>
      </c>
    </row>
    <row r="258" spans="1:12" s="1" customFormat="1" ht="15.45" customHeight="1">
      <c r="A258" s="20" t="s">
        <v>260</v>
      </c>
      <c r="B258" s="21">
        <v>3266</v>
      </c>
      <c r="C258" s="21">
        <f t="shared" si="21"/>
        <v>816.5</v>
      </c>
      <c r="D258" s="12">
        <v>1.25</v>
      </c>
      <c r="E258" s="26">
        <f t="shared" si="22"/>
        <v>4082.5</v>
      </c>
      <c r="F258" s="12">
        <v>1.25</v>
      </c>
      <c r="G258" s="27">
        <f t="shared" si="23"/>
        <v>4082.5</v>
      </c>
      <c r="H258" s="28">
        <f t="shared" si="24"/>
        <v>0</v>
      </c>
      <c r="I258" s="28">
        <v>4</v>
      </c>
      <c r="J258" s="28">
        <f t="shared" si="25"/>
        <v>1</v>
      </c>
      <c r="K258" s="27">
        <f t="shared" si="26"/>
        <v>3.6613879459424838</v>
      </c>
      <c r="L258" s="12">
        <f t="shared" si="27"/>
        <v>2989.523257862038</v>
      </c>
    </row>
    <row r="259" spans="1:12" s="1" customFormat="1" ht="15.45" customHeight="1">
      <c r="A259" s="20" t="s">
        <v>261</v>
      </c>
      <c r="B259" s="21">
        <v>1800</v>
      </c>
      <c r="C259" s="21">
        <f t="shared" ref="C259:C280" si="28">B259/I259</f>
        <v>450</v>
      </c>
      <c r="D259" s="12">
        <v>1.25</v>
      </c>
      <c r="E259" s="26">
        <f t="shared" ref="E259:E280" si="29">B259*D259</f>
        <v>2250</v>
      </c>
      <c r="F259" s="12">
        <v>1.25</v>
      </c>
      <c r="G259" s="27">
        <f t="shared" ref="G259:G280" si="30">B259*F259</f>
        <v>2250</v>
      </c>
      <c r="H259" s="28">
        <f t="shared" ref="H259:H280" si="31">E259-G259</f>
        <v>0</v>
      </c>
      <c r="I259" s="28">
        <v>4</v>
      </c>
      <c r="J259" s="28">
        <f t="shared" ref="J259:J280" si="32">F259/1.25</f>
        <v>1</v>
      </c>
      <c r="K259" s="27">
        <f>J259*$H$285</f>
        <v>3.6613879459424838</v>
      </c>
      <c r="L259" s="12">
        <f t="shared" ref="L259:L280" si="33">K259*C259</f>
        <v>1647.6245756741178</v>
      </c>
    </row>
    <row r="260" spans="1:12" s="1" customFormat="1" ht="15.45" customHeight="1">
      <c r="A260" s="20" t="s">
        <v>262</v>
      </c>
      <c r="B260" s="21">
        <v>3451</v>
      </c>
      <c r="C260" s="21">
        <f t="shared" si="28"/>
        <v>862.75</v>
      </c>
      <c r="D260" s="12">
        <v>1.25</v>
      </c>
      <c r="E260" s="26">
        <f t="shared" si="29"/>
        <v>4313.75</v>
      </c>
      <c r="F260" s="12">
        <v>1.25</v>
      </c>
      <c r="G260" s="27">
        <f t="shared" si="30"/>
        <v>4313.75</v>
      </c>
      <c r="H260" s="28">
        <f t="shared" si="31"/>
        <v>0</v>
      </c>
      <c r="I260" s="28">
        <v>4</v>
      </c>
      <c r="J260" s="28">
        <f t="shared" si="32"/>
        <v>1</v>
      </c>
      <c r="K260" s="27">
        <f>J260*$H$285</f>
        <v>3.6613879459424838</v>
      </c>
      <c r="L260" s="12">
        <f t="shared" si="33"/>
        <v>3158.862450361878</v>
      </c>
    </row>
    <row r="261" spans="1:12" s="1" customFormat="1" ht="15.45" customHeight="1">
      <c r="A261" s="20" t="s">
        <v>263</v>
      </c>
      <c r="B261" s="21">
        <v>3455</v>
      </c>
      <c r="C261" s="21">
        <f t="shared" si="28"/>
        <v>863.75</v>
      </c>
      <c r="D261" s="12">
        <v>1.25</v>
      </c>
      <c r="E261" s="26">
        <f t="shared" si="29"/>
        <v>4318.75</v>
      </c>
      <c r="F261" s="12">
        <v>0</v>
      </c>
      <c r="G261" s="27">
        <f t="shared" si="30"/>
        <v>0</v>
      </c>
      <c r="H261" s="28">
        <f t="shared" si="31"/>
        <v>4318.75</v>
      </c>
      <c r="I261" s="28">
        <v>4</v>
      </c>
      <c r="J261" s="28">
        <f t="shared" si="32"/>
        <v>0</v>
      </c>
      <c r="K261" s="27">
        <f>J261*$H$285</f>
        <v>0</v>
      </c>
      <c r="L261" s="12">
        <f t="shared" si="33"/>
        <v>0</v>
      </c>
    </row>
    <row r="262" spans="1:12" s="1" customFormat="1" ht="15.45" customHeight="1">
      <c r="A262" s="20" t="s">
        <v>264</v>
      </c>
      <c r="B262" s="21">
        <v>3754</v>
      </c>
      <c r="C262" s="21">
        <f t="shared" si="28"/>
        <v>938.5</v>
      </c>
      <c r="D262" s="12">
        <v>1.25</v>
      </c>
      <c r="E262" s="26">
        <f t="shared" si="29"/>
        <v>4692.5</v>
      </c>
      <c r="F262" s="12">
        <v>1.25</v>
      </c>
      <c r="G262" s="27">
        <f t="shared" si="30"/>
        <v>4692.5</v>
      </c>
      <c r="H262" s="28">
        <f t="shared" si="31"/>
        <v>0</v>
      </c>
      <c r="I262" s="28">
        <v>4</v>
      </c>
      <c r="J262" s="28">
        <f t="shared" si="32"/>
        <v>1</v>
      </c>
      <c r="K262" s="27">
        <f>J262*$H$285</f>
        <v>3.6613879459424838</v>
      </c>
      <c r="L262" s="12">
        <f t="shared" si="33"/>
        <v>3436.2125872670213</v>
      </c>
    </row>
    <row r="263" spans="1:12" s="1" customFormat="1" ht="15.45" customHeight="1">
      <c r="A263" s="20" t="s">
        <v>265</v>
      </c>
      <c r="B263" s="21">
        <v>2131</v>
      </c>
      <c r="C263" s="21">
        <f t="shared" si="28"/>
        <v>532.75</v>
      </c>
      <c r="D263" s="12">
        <v>1.25</v>
      </c>
      <c r="E263" s="26">
        <f t="shared" si="29"/>
        <v>2663.75</v>
      </c>
      <c r="F263" s="12">
        <v>1.25</v>
      </c>
      <c r="G263" s="27">
        <f t="shared" si="30"/>
        <v>2663.75</v>
      </c>
      <c r="H263" s="28">
        <f t="shared" si="31"/>
        <v>0</v>
      </c>
      <c r="I263" s="28">
        <v>4</v>
      </c>
      <c r="J263" s="28">
        <f t="shared" si="32"/>
        <v>1</v>
      </c>
      <c r="K263" s="27">
        <f>J263*$H$285</f>
        <v>3.6613879459424838</v>
      </c>
      <c r="L263" s="12">
        <f t="shared" si="33"/>
        <v>1950.6044282008584</v>
      </c>
    </row>
    <row r="264" spans="1:12" s="1" customFormat="1" ht="15.45" customHeight="1">
      <c r="A264" s="20" t="s">
        <v>266</v>
      </c>
      <c r="B264" s="21">
        <v>1437</v>
      </c>
      <c r="C264" s="21">
        <f t="shared" si="28"/>
        <v>359.25</v>
      </c>
      <c r="D264" s="12">
        <v>1.25</v>
      </c>
      <c r="E264" s="26">
        <f t="shared" si="29"/>
        <v>1796.25</v>
      </c>
      <c r="F264" s="12">
        <v>1.25</v>
      </c>
      <c r="G264" s="27">
        <f t="shared" si="30"/>
        <v>1796.25</v>
      </c>
      <c r="H264" s="28">
        <f t="shared" si="31"/>
        <v>0</v>
      </c>
      <c r="I264" s="28">
        <v>4</v>
      </c>
      <c r="J264" s="28">
        <f t="shared" si="32"/>
        <v>1</v>
      </c>
      <c r="K264" s="27">
        <f>J264*$H$285</f>
        <v>3.6613879459424838</v>
      </c>
      <c r="L264" s="12">
        <f t="shared" si="33"/>
        <v>1315.3536195798374</v>
      </c>
    </row>
    <row r="265" spans="1:12" s="1" customFormat="1" ht="15.45" customHeight="1">
      <c r="A265" s="20" t="s">
        <v>267</v>
      </c>
      <c r="B265" s="21">
        <v>3628</v>
      </c>
      <c r="C265" s="21">
        <f t="shared" si="28"/>
        <v>907</v>
      </c>
      <c r="D265" s="12">
        <v>1.25</v>
      </c>
      <c r="E265" s="26">
        <f t="shared" si="29"/>
        <v>4535</v>
      </c>
      <c r="F265" s="12">
        <v>1.25</v>
      </c>
      <c r="G265" s="27">
        <f t="shared" si="30"/>
        <v>4535</v>
      </c>
      <c r="H265" s="28">
        <f t="shared" si="31"/>
        <v>0</v>
      </c>
      <c r="I265" s="28">
        <v>4</v>
      </c>
      <c r="J265" s="28">
        <f t="shared" si="32"/>
        <v>1</v>
      </c>
      <c r="K265" s="27">
        <f>J265*$H$285</f>
        <v>3.6613879459424838</v>
      </c>
      <c r="L265" s="12">
        <f t="shared" si="33"/>
        <v>3320.8788669698329</v>
      </c>
    </row>
    <row r="266" spans="1:12" s="1" customFormat="1" ht="15.45" customHeight="1">
      <c r="A266" s="20" t="s">
        <v>268</v>
      </c>
      <c r="B266" s="21">
        <v>4600</v>
      </c>
      <c r="C266" s="21">
        <f t="shared" si="28"/>
        <v>1150</v>
      </c>
      <c r="D266" s="12">
        <v>1.25</v>
      </c>
      <c r="E266" s="26">
        <f t="shared" si="29"/>
        <v>5750</v>
      </c>
      <c r="F266" s="12">
        <v>0</v>
      </c>
      <c r="G266" s="27">
        <f t="shared" si="30"/>
        <v>0</v>
      </c>
      <c r="H266" s="28">
        <f t="shared" si="31"/>
        <v>5750</v>
      </c>
      <c r="I266" s="28">
        <v>4</v>
      </c>
      <c r="J266" s="28">
        <f t="shared" si="32"/>
        <v>0</v>
      </c>
      <c r="K266" s="27">
        <f>J266*$H$285</f>
        <v>0</v>
      </c>
      <c r="L266" s="12">
        <f t="shared" si="33"/>
        <v>0</v>
      </c>
    </row>
    <row r="267" spans="1:12" s="1" customFormat="1" ht="15.45" customHeight="1">
      <c r="A267" s="20" t="s">
        <v>269</v>
      </c>
      <c r="B267" s="21">
        <v>6324</v>
      </c>
      <c r="C267" s="21">
        <f t="shared" si="28"/>
        <v>1581</v>
      </c>
      <c r="D267" s="12">
        <v>1.25</v>
      </c>
      <c r="E267" s="26">
        <f t="shared" si="29"/>
        <v>7905</v>
      </c>
      <c r="F267" s="12">
        <v>1.25</v>
      </c>
      <c r="G267" s="27">
        <f t="shared" si="30"/>
        <v>7905</v>
      </c>
      <c r="H267" s="28">
        <f t="shared" si="31"/>
        <v>0</v>
      </c>
      <c r="I267" s="28">
        <v>4</v>
      </c>
      <c r="J267" s="28">
        <f t="shared" si="32"/>
        <v>1</v>
      </c>
      <c r="K267" s="27">
        <f>J267*$H$285</f>
        <v>3.6613879459424838</v>
      </c>
      <c r="L267" s="12">
        <f t="shared" si="33"/>
        <v>5788.6543425350674</v>
      </c>
    </row>
    <row r="268" spans="1:12" s="1" customFormat="1" ht="15.45" customHeight="1">
      <c r="A268" s="20" t="s">
        <v>270</v>
      </c>
      <c r="B268" s="21">
        <v>5580</v>
      </c>
      <c r="C268" s="21">
        <f t="shared" si="28"/>
        <v>1395</v>
      </c>
      <c r="D268" s="12">
        <v>1.25</v>
      </c>
      <c r="E268" s="26">
        <f t="shared" si="29"/>
        <v>6975</v>
      </c>
      <c r="F268" s="12">
        <v>1.25</v>
      </c>
      <c r="G268" s="27">
        <f t="shared" si="30"/>
        <v>6975</v>
      </c>
      <c r="H268" s="28">
        <f t="shared" si="31"/>
        <v>0</v>
      </c>
      <c r="I268" s="28">
        <v>4</v>
      </c>
      <c r="J268" s="28">
        <f t="shared" si="32"/>
        <v>1</v>
      </c>
      <c r="K268" s="27">
        <f>J268*$H$285</f>
        <v>3.6613879459424838</v>
      </c>
      <c r="L268" s="12">
        <f t="shared" si="33"/>
        <v>5107.6361845897645</v>
      </c>
    </row>
    <row r="269" spans="1:12" s="1" customFormat="1" ht="15.45" customHeight="1">
      <c r="A269" s="20" t="s">
        <v>271</v>
      </c>
      <c r="B269" s="21">
        <v>3760</v>
      </c>
      <c r="C269" s="21">
        <f t="shared" si="28"/>
        <v>940</v>
      </c>
      <c r="D269" s="12">
        <v>1.25</v>
      </c>
      <c r="E269" s="26">
        <f t="shared" si="29"/>
        <v>4700</v>
      </c>
      <c r="F269" s="12">
        <v>0</v>
      </c>
      <c r="G269" s="27">
        <f t="shared" si="30"/>
        <v>0</v>
      </c>
      <c r="H269" s="28">
        <f t="shared" si="31"/>
        <v>4700</v>
      </c>
      <c r="I269" s="28">
        <v>4</v>
      </c>
      <c r="J269" s="28">
        <f t="shared" si="32"/>
        <v>0</v>
      </c>
      <c r="K269" s="27">
        <f>J269*$H$285</f>
        <v>0</v>
      </c>
      <c r="L269" s="12">
        <f t="shared" si="33"/>
        <v>0</v>
      </c>
    </row>
    <row r="270" spans="1:12" s="1" customFormat="1" ht="15.45" customHeight="1">
      <c r="A270" s="95" t="s">
        <v>272</v>
      </c>
      <c r="B270" s="96">
        <v>2621</v>
      </c>
      <c r="C270" s="21">
        <f t="shared" si="28"/>
        <v>655.25</v>
      </c>
      <c r="D270" s="12">
        <v>1.25</v>
      </c>
      <c r="E270" s="26">
        <f t="shared" si="29"/>
        <v>3276.25</v>
      </c>
      <c r="F270" s="12">
        <v>0</v>
      </c>
      <c r="G270" s="27">
        <f t="shared" si="30"/>
        <v>0</v>
      </c>
      <c r="H270" s="28">
        <f t="shared" si="31"/>
        <v>3276.25</v>
      </c>
      <c r="I270" s="28">
        <v>4</v>
      </c>
      <c r="J270" s="28">
        <f t="shared" si="32"/>
        <v>0</v>
      </c>
      <c r="K270" s="27">
        <f>J270*$H$285</f>
        <v>0</v>
      </c>
      <c r="L270" s="12">
        <f t="shared" si="33"/>
        <v>0</v>
      </c>
    </row>
    <row r="271" spans="1:12" s="1" customFormat="1" ht="15.45" customHeight="1">
      <c r="A271" s="20" t="s">
        <v>273</v>
      </c>
      <c r="B271" s="21">
        <v>6514</v>
      </c>
      <c r="C271" s="21">
        <f t="shared" si="28"/>
        <v>1628.5</v>
      </c>
      <c r="D271" s="12">
        <v>1.25</v>
      </c>
      <c r="E271" s="26">
        <f t="shared" si="29"/>
        <v>8142.5</v>
      </c>
      <c r="F271" s="12">
        <v>0</v>
      </c>
      <c r="G271" s="27">
        <f t="shared" si="30"/>
        <v>0</v>
      </c>
      <c r="H271" s="28">
        <f t="shared" si="31"/>
        <v>8142.5</v>
      </c>
      <c r="I271" s="28">
        <v>4</v>
      </c>
      <c r="J271" s="28">
        <f t="shared" si="32"/>
        <v>0</v>
      </c>
      <c r="K271" s="27">
        <f>J271*$H$285</f>
        <v>0</v>
      </c>
      <c r="L271" s="12">
        <f t="shared" si="33"/>
        <v>0</v>
      </c>
    </row>
    <row r="272" spans="1:12" s="1" customFormat="1" ht="15.45" customHeight="1">
      <c r="A272" s="20" t="s">
        <v>274</v>
      </c>
      <c r="B272" s="21">
        <v>2116</v>
      </c>
      <c r="C272" s="21">
        <f t="shared" si="28"/>
        <v>529</v>
      </c>
      <c r="D272" s="12">
        <v>1.25</v>
      </c>
      <c r="E272" s="26">
        <f t="shared" si="29"/>
        <v>2645</v>
      </c>
      <c r="F272" s="12">
        <v>1.25</v>
      </c>
      <c r="G272" s="27">
        <f t="shared" si="30"/>
        <v>2645</v>
      </c>
      <c r="H272" s="28">
        <f t="shared" si="31"/>
        <v>0</v>
      </c>
      <c r="I272" s="28">
        <v>4</v>
      </c>
      <c r="J272" s="28">
        <f t="shared" si="32"/>
        <v>1</v>
      </c>
      <c r="K272" s="27">
        <f>J272*$H$285</f>
        <v>3.6613879459424838</v>
      </c>
      <c r="L272" s="12">
        <f t="shared" si="33"/>
        <v>1936.874223403574</v>
      </c>
    </row>
    <row r="273" spans="1:12" s="1" customFormat="1" ht="15.45" customHeight="1">
      <c r="A273" s="95" t="s">
        <v>275</v>
      </c>
      <c r="B273" s="96">
        <v>2223</v>
      </c>
      <c r="C273" s="21">
        <f t="shared" si="28"/>
        <v>555.75</v>
      </c>
      <c r="D273" s="12">
        <v>1.25</v>
      </c>
      <c r="E273" s="26">
        <f t="shared" si="29"/>
        <v>2778.75</v>
      </c>
      <c r="F273" s="12">
        <v>0</v>
      </c>
      <c r="G273" s="27">
        <f t="shared" si="30"/>
        <v>0</v>
      </c>
      <c r="H273" s="28">
        <f t="shared" si="31"/>
        <v>2778.75</v>
      </c>
      <c r="I273" s="28">
        <v>4</v>
      </c>
      <c r="J273" s="28">
        <f t="shared" si="32"/>
        <v>0</v>
      </c>
      <c r="K273" s="27">
        <f>J273*$H$285</f>
        <v>0</v>
      </c>
      <c r="L273" s="12">
        <f t="shared" si="33"/>
        <v>0</v>
      </c>
    </row>
    <row r="274" spans="1:12" s="1" customFormat="1" ht="15.45" customHeight="1">
      <c r="A274" s="20" t="s">
        <v>276</v>
      </c>
      <c r="B274" s="21">
        <v>4191</v>
      </c>
      <c r="C274" s="21">
        <f t="shared" si="28"/>
        <v>1047.75</v>
      </c>
      <c r="D274" s="12">
        <v>1.25</v>
      </c>
      <c r="E274" s="26">
        <f t="shared" si="29"/>
        <v>5238.75</v>
      </c>
      <c r="F274" s="12">
        <v>1.25</v>
      </c>
      <c r="G274" s="27">
        <f t="shared" si="30"/>
        <v>5238.75</v>
      </c>
      <c r="H274" s="28">
        <f t="shared" si="31"/>
        <v>0</v>
      </c>
      <c r="I274" s="28">
        <v>4</v>
      </c>
      <c r="J274" s="28">
        <f t="shared" si="32"/>
        <v>1</v>
      </c>
      <c r="K274" s="27">
        <f>J274*$H$285</f>
        <v>3.6613879459424838</v>
      </c>
      <c r="L274" s="12">
        <f t="shared" si="33"/>
        <v>3836.2192203612376</v>
      </c>
    </row>
    <row r="275" spans="1:12" s="1" customFormat="1" ht="15.45" customHeight="1">
      <c r="A275" s="20" t="s">
        <v>277</v>
      </c>
      <c r="B275" s="21">
        <v>2650</v>
      </c>
      <c r="C275" s="21">
        <f t="shared" si="28"/>
        <v>662.5</v>
      </c>
      <c r="D275" s="12">
        <v>1.25</v>
      </c>
      <c r="E275" s="26">
        <f t="shared" si="29"/>
        <v>3312.5</v>
      </c>
      <c r="F275" s="12">
        <v>1.25</v>
      </c>
      <c r="G275" s="27">
        <f t="shared" si="30"/>
        <v>3312.5</v>
      </c>
      <c r="H275" s="28">
        <f t="shared" si="31"/>
        <v>0</v>
      </c>
      <c r="I275" s="28">
        <v>4</v>
      </c>
      <c r="J275" s="28">
        <f t="shared" si="32"/>
        <v>1</v>
      </c>
      <c r="K275" s="27">
        <f>J275*$H$285</f>
        <v>3.6613879459424838</v>
      </c>
      <c r="L275" s="12">
        <f t="shared" si="33"/>
        <v>2425.6695141868954</v>
      </c>
    </row>
    <row r="276" spans="1:12" s="1" customFormat="1" ht="15.45" customHeight="1">
      <c r="A276" s="20" t="s">
        <v>278</v>
      </c>
      <c r="B276" s="21">
        <v>3322</v>
      </c>
      <c r="C276" s="21">
        <f t="shared" si="28"/>
        <v>830.5</v>
      </c>
      <c r="D276" s="12">
        <v>1.25</v>
      </c>
      <c r="E276" s="26">
        <f t="shared" si="29"/>
        <v>4152.5</v>
      </c>
      <c r="F276" s="12">
        <v>0</v>
      </c>
      <c r="G276" s="27">
        <f t="shared" si="30"/>
        <v>0</v>
      </c>
      <c r="H276" s="28">
        <f t="shared" si="31"/>
        <v>4152.5</v>
      </c>
      <c r="I276" s="28">
        <v>4</v>
      </c>
      <c r="J276" s="28">
        <f t="shared" si="32"/>
        <v>0</v>
      </c>
      <c r="K276" s="27">
        <f>J276*$H$285</f>
        <v>0</v>
      </c>
      <c r="L276" s="12">
        <f t="shared" si="33"/>
        <v>0</v>
      </c>
    </row>
    <row r="277" spans="1:12" s="1" customFormat="1" ht="15.45" customHeight="1">
      <c r="A277" s="20" t="s">
        <v>279</v>
      </c>
      <c r="B277" s="21">
        <v>3050</v>
      </c>
      <c r="C277" s="21">
        <f t="shared" si="28"/>
        <v>762.5</v>
      </c>
      <c r="D277" s="12">
        <v>1.25</v>
      </c>
      <c r="E277" s="26">
        <f t="shared" si="29"/>
        <v>3812.5</v>
      </c>
      <c r="F277" s="12">
        <v>1.25</v>
      </c>
      <c r="G277" s="27">
        <f t="shared" si="30"/>
        <v>3812.5</v>
      </c>
      <c r="H277" s="28">
        <f t="shared" si="31"/>
        <v>0</v>
      </c>
      <c r="I277" s="28">
        <v>4</v>
      </c>
      <c r="J277" s="28">
        <f t="shared" si="32"/>
        <v>1</v>
      </c>
      <c r="K277" s="27">
        <f>J277*$H$285</f>
        <v>3.6613879459424838</v>
      </c>
      <c r="L277" s="12">
        <f t="shared" si="33"/>
        <v>2791.8083087811438</v>
      </c>
    </row>
    <row r="278" spans="1:12" s="1" customFormat="1" ht="15.45" customHeight="1">
      <c r="A278" s="20" t="s">
        <v>280</v>
      </c>
      <c r="B278" s="21">
        <v>2545</v>
      </c>
      <c r="C278" s="21">
        <f t="shared" si="28"/>
        <v>636.25</v>
      </c>
      <c r="D278" s="12">
        <v>1.25</v>
      </c>
      <c r="E278" s="26">
        <f t="shared" si="29"/>
        <v>3181.25</v>
      </c>
      <c r="F278" s="12">
        <v>0</v>
      </c>
      <c r="G278" s="27">
        <f t="shared" si="30"/>
        <v>0</v>
      </c>
      <c r="H278" s="28">
        <f t="shared" si="31"/>
        <v>3181.25</v>
      </c>
      <c r="I278" s="28">
        <v>4</v>
      </c>
      <c r="J278" s="28">
        <f t="shared" si="32"/>
        <v>0</v>
      </c>
      <c r="K278" s="27">
        <f>J278*$H$285</f>
        <v>0</v>
      </c>
      <c r="L278" s="12">
        <f t="shared" si="33"/>
        <v>0</v>
      </c>
    </row>
    <row r="279" spans="1:12" s="1" customFormat="1" ht="15.45" customHeight="1">
      <c r="A279" s="20" t="s">
        <v>281</v>
      </c>
      <c r="B279" s="21">
        <v>3872</v>
      </c>
      <c r="C279" s="21">
        <f t="shared" si="28"/>
        <v>968</v>
      </c>
      <c r="D279" s="12">
        <v>1.25</v>
      </c>
      <c r="E279" s="26">
        <f t="shared" si="29"/>
        <v>4840</v>
      </c>
      <c r="F279" s="12">
        <v>0</v>
      </c>
      <c r="G279" s="27">
        <f t="shared" si="30"/>
        <v>0</v>
      </c>
      <c r="H279" s="28">
        <f t="shared" si="31"/>
        <v>4840</v>
      </c>
      <c r="I279" s="28">
        <v>4</v>
      </c>
      <c r="J279" s="28">
        <f t="shared" si="32"/>
        <v>0</v>
      </c>
      <c r="K279" s="27">
        <f>J279*$H$285</f>
        <v>0</v>
      </c>
      <c r="L279" s="12">
        <f t="shared" si="33"/>
        <v>0</v>
      </c>
    </row>
    <row r="280" spans="1:12" s="1" customFormat="1" ht="15.45" customHeight="1">
      <c r="A280" s="20" t="s">
        <v>282</v>
      </c>
      <c r="B280" s="21">
        <v>790</v>
      </c>
      <c r="C280" s="21">
        <f t="shared" si="28"/>
        <v>197.5</v>
      </c>
      <c r="D280" s="12">
        <v>1.25</v>
      </c>
      <c r="E280" s="26">
        <f t="shared" si="29"/>
        <v>987.5</v>
      </c>
      <c r="F280" s="12">
        <v>0</v>
      </c>
      <c r="G280" s="27">
        <f t="shared" si="30"/>
        <v>0</v>
      </c>
      <c r="H280" s="28">
        <f t="shared" si="31"/>
        <v>987.5</v>
      </c>
      <c r="I280" s="28">
        <v>4</v>
      </c>
      <c r="J280" s="28">
        <f t="shared" si="32"/>
        <v>0</v>
      </c>
      <c r="K280" s="27">
        <f>J280*$H$285</f>
        <v>0</v>
      </c>
      <c r="L280" s="12">
        <f t="shared" si="33"/>
        <v>0</v>
      </c>
    </row>
    <row r="281" spans="1:12" s="1" customFormat="1" ht="15.45" customHeight="1">
      <c r="A281" s="33"/>
      <c r="B281" s="34">
        <f>SUM(B3:B280)</f>
        <v>1081842</v>
      </c>
      <c r="C281" s="35">
        <f>SUM(C3:C280)</f>
        <v>270460.5</v>
      </c>
      <c r="D281" s="36"/>
      <c r="E281" s="37">
        <f>SUM(E3:E280)</f>
        <v>1352302.5</v>
      </c>
      <c r="F281" s="38"/>
      <c r="G281" s="39">
        <f>SUM(G3:G280)</f>
        <v>780650</v>
      </c>
      <c r="H281" s="92">
        <f>SUM(H3:H280)</f>
        <v>571652.5</v>
      </c>
      <c r="I281" s="40"/>
      <c r="J281" s="41"/>
      <c r="K281" s="42"/>
      <c r="L281" s="92">
        <f>SUM(L3:L280)</f>
        <v>571652.49999999988</v>
      </c>
    </row>
    <row r="282" spans="1:12" s="1" customFormat="1" ht="15.45" customHeight="1">
      <c r="A282" s="43"/>
      <c r="B282" s="44"/>
      <c r="C282" s="16"/>
      <c r="D282" s="36"/>
      <c r="E282" s="45"/>
      <c r="F282" s="13"/>
      <c r="G282" s="45"/>
      <c r="H282" s="40"/>
      <c r="I282" s="40"/>
      <c r="J282" s="41"/>
      <c r="K282" s="42"/>
      <c r="L282" s="40"/>
    </row>
    <row r="283" spans="1:12" s="1" customFormat="1" ht="28.65" customHeight="1">
      <c r="A283" s="46" t="s">
        <v>292</v>
      </c>
      <c r="B283" s="47">
        <f>'Prorated Days Anti Psychotic'!F281</f>
        <v>156130</v>
      </c>
      <c r="C283" s="16"/>
      <c r="D283" s="13"/>
      <c r="E283" s="13"/>
      <c r="F283" s="13"/>
      <c r="G283" s="48" t="s">
        <v>293</v>
      </c>
      <c r="H283" s="40">
        <f>E281-G281</f>
        <v>571652.5</v>
      </c>
      <c r="I283" s="40"/>
      <c r="J283" s="41"/>
      <c r="K283" s="42"/>
      <c r="L283" s="49"/>
    </row>
    <row r="284" spans="1:12">
      <c r="A284" s="43"/>
      <c r="B284" s="44"/>
      <c r="G284" s="18" t="s">
        <v>294</v>
      </c>
      <c r="H284" s="19">
        <f>H281/B283</f>
        <v>3.6613879459424838</v>
      </c>
      <c r="I284" s="19"/>
      <c r="J284" s="41"/>
      <c r="K284" s="42"/>
      <c r="L284" s="49"/>
    </row>
    <row r="285" spans="1:12">
      <c r="G285" s="18" t="s">
        <v>295</v>
      </c>
      <c r="H285" s="19">
        <v>3.6613879459424838</v>
      </c>
      <c r="I285" s="19"/>
    </row>
    <row r="287" spans="1:12">
      <c r="E287" s="50"/>
    </row>
    <row r="289" spans="5:11">
      <c r="E289" s="2"/>
      <c r="H289" s="2"/>
    </row>
    <row r="291" spans="5:11">
      <c r="H291" s="40"/>
      <c r="J291" s="40"/>
      <c r="K291" s="40"/>
    </row>
    <row r="292" spans="5:11">
      <c r="E292" s="51"/>
    </row>
  </sheetData>
  <sheetProtection algorithmName="SHA-512" hashValue="nIt9y8dVXk1zzJGFRdxTk9Ibc3kgATUSteufTPA4Gyz7CPurD5CoIX+WhVcXVe4/lFfTG8sbVBch0C9OKEbPDw==" saltValue="53ZLe44AVSZsyYNbB9lZ8A==" spinCount="100000" sheet="1" objects="1" scenarios="1"/>
  <sortState xmlns:xlrd2="http://schemas.microsoft.com/office/spreadsheetml/2017/richdata2" ref="A3:L280">
    <sortCondition ref="A3:A280"/>
  </sortState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99007-04DF-48B3-97DA-94AA5CD19BBF}">
  <dimension ref="A1:F284"/>
  <sheetViews>
    <sheetView workbookViewId="0">
      <pane ySplit="2" topLeftCell="A3" activePane="bottomLeft" state="frozen"/>
      <selection pane="bottomLeft" activeCell="A9" sqref="A9"/>
    </sheetView>
  </sheetViews>
  <sheetFormatPr defaultRowHeight="13.2"/>
  <cols>
    <col min="1" max="1" width="58.44140625" bestFit="1" customWidth="1"/>
    <col min="2" max="2" width="9.88671875" customWidth="1"/>
    <col min="3" max="4" width="8.6640625" bestFit="1" customWidth="1"/>
    <col min="5" max="5" width="9" bestFit="1" customWidth="1"/>
    <col min="6" max="6" width="10.5546875" customWidth="1"/>
  </cols>
  <sheetData>
    <row r="1" spans="1:6" s="55" customFormat="1" ht="18" customHeight="1">
      <c r="A1" s="93" t="s">
        <v>302</v>
      </c>
      <c r="B1" s="93"/>
      <c r="C1" s="93"/>
      <c r="D1" s="93"/>
      <c r="E1" s="93"/>
      <c r="F1" s="93"/>
    </row>
    <row r="2" spans="1:6" s="1" customFormat="1" ht="39.9" customHeight="1">
      <c r="A2" s="3" t="s">
        <v>0</v>
      </c>
      <c r="B2" s="3" t="s">
        <v>1</v>
      </c>
      <c r="C2" s="3" t="s">
        <v>289</v>
      </c>
      <c r="D2" s="3" t="s">
        <v>290</v>
      </c>
      <c r="E2" s="3" t="s">
        <v>284</v>
      </c>
      <c r="F2" s="3" t="s">
        <v>296</v>
      </c>
    </row>
    <row r="3" spans="1:6" s="1" customFormat="1" ht="15.45" customHeight="1">
      <c r="A3" s="20" t="s">
        <v>11</v>
      </c>
      <c r="B3" s="21">
        <v>3976</v>
      </c>
      <c r="C3" s="28">
        <v>4</v>
      </c>
      <c r="D3" s="28">
        <v>1</v>
      </c>
      <c r="E3" s="28">
        <f t="shared" ref="E3:E66" si="0">B3/C3</f>
        <v>994</v>
      </c>
      <c r="F3" s="28">
        <f t="shared" ref="F3:F66" si="1">D3*E3</f>
        <v>994</v>
      </c>
    </row>
    <row r="4" spans="1:6" s="1" customFormat="1" ht="15.45" customHeight="1">
      <c r="A4" s="20" t="s">
        <v>12</v>
      </c>
      <c r="B4" s="21">
        <v>326</v>
      </c>
      <c r="C4" s="28">
        <v>4</v>
      </c>
      <c r="D4" s="28">
        <v>1</v>
      </c>
      <c r="E4" s="28">
        <f t="shared" si="0"/>
        <v>81.5</v>
      </c>
      <c r="F4" s="28">
        <f t="shared" si="1"/>
        <v>81.5</v>
      </c>
    </row>
    <row r="5" spans="1:6" s="1" customFormat="1" ht="15.45" customHeight="1">
      <c r="A5" s="20" t="s">
        <v>13</v>
      </c>
      <c r="B5" s="21">
        <v>4311</v>
      </c>
      <c r="C5" s="28">
        <v>4</v>
      </c>
      <c r="D5" s="28">
        <v>1</v>
      </c>
      <c r="E5" s="28">
        <f t="shared" si="0"/>
        <v>1077.75</v>
      </c>
      <c r="F5" s="28">
        <f t="shared" si="1"/>
        <v>1077.75</v>
      </c>
    </row>
    <row r="6" spans="1:6" s="1" customFormat="1" ht="15.45" customHeight="1">
      <c r="A6" s="20" t="s">
        <v>14</v>
      </c>
      <c r="B6" s="21">
        <v>9096</v>
      </c>
      <c r="C6" s="28">
        <v>4</v>
      </c>
      <c r="D6" s="28">
        <v>1</v>
      </c>
      <c r="E6" s="28">
        <f t="shared" si="0"/>
        <v>2274</v>
      </c>
      <c r="F6" s="28">
        <f t="shared" si="1"/>
        <v>2274</v>
      </c>
    </row>
    <row r="7" spans="1:6" s="1" customFormat="1" ht="15.45" customHeight="1">
      <c r="A7" s="20" t="s">
        <v>15</v>
      </c>
      <c r="B7" s="21">
        <v>5877</v>
      </c>
      <c r="C7" s="28">
        <v>4</v>
      </c>
      <c r="D7" s="28">
        <v>0</v>
      </c>
      <c r="E7" s="28">
        <f t="shared" si="0"/>
        <v>1469.25</v>
      </c>
      <c r="F7" s="28">
        <f t="shared" si="1"/>
        <v>0</v>
      </c>
    </row>
    <row r="8" spans="1:6" s="1" customFormat="1" ht="15.45" customHeight="1">
      <c r="A8" s="20" t="s">
        <v>16</v>
      </c>
      <c r="B8" s="21">
        <v>2606</v>
      </c>
      <c r="C8" s="28">
        <v>4</v>
      </c>
      <c r="D8" s="28">
        <v>1</v>
      </c>
      <c r="E8" s="28">
        <f t="shared" si="0"/>
        <v>651.5</v>
      </c>
      <c r="F8" s="28">
        <f t="shared" si="1"/>
        <v>651.5</v>
      </c>
    </row>
    <row r="9" spans="1:6" s="1" customFormat="1" ht="15.45" customHeight="1">
      <c r="A9" s="20" t="s">
        <v>17</v>
      </c>
      <c r="B9" s="21">
        <v>5923</v>
      </c>
      <c r="C9" s="28">
        <v>4</v>
      </c>
      <c r="D9" s="28">
        <v>1</v>
      </c>
      <c r="E9" s="28">
        <f t="shared" si="0"/>
        <v>1480.75</v>
      </c>
      <c r="F9" s="28">
        <f t="shared" si="1"/>
        <v>1480.75</v>
      </c>
    </row>
    <row r="10" spans="1:6" s="1" customFormat="1" ht="15.45" customHeight="1">
      <c r="A10" s="20" t="s">
        <v>18</v>
      </c>
      <c r="B10" s="21">
        <v>3777</v>
      </c>
      <c r="C10" s="28">
        <v>4</v>
      </c>
      <c r="D10" s="28">
        <v>1</v>
      </c>
      <c r="E10" s="28">
        <f t="shared" si="0"/>
        <v>944.25</v>
      </c>
      <c r="F10" s="28">
        <f t="shared" si="1"/>
        <v>944.25</v>
      </c>
    </row>
    <row r="11" spans="1:6" s="1" customFormat="1" ht="15.45" customHeight="1">
      <c r="A11" s="95" t="s">
        <v>19</v>
      </c>
      <c r="B11" s="96">
        <v>2123</v>
      </c>
      <c r="C11" s="28">
        <v>4</v>
      </c>
      <c r="D11" s="28">
        <v>0</v>
      </c>
      <c r="E11" s="28">
        <f t="shared" si="0"/>
        <v>530.75</v>
      </c>
      <c r="F11" s="28">
        <f t="shared" si="1"/>
        <v>0</v>
      </c>
    </row>
    <row r="12" spans="1:6" s="1" customFormat="1" ht="15.45" customHeight="1">
      <c r="A12" s="20" t="s">
        <v>20</v>
      </c>
      <c r="B12" s="21">
        <v>5623</v>
      </c>
      <c r="C12" s="28">
        <v>4</v>
      </c>
      <c r="D12" s="28">
        <v>1</v>
      </c>
      <c r="E12" s="28">
        <f t="shared" si="0"/>
        <v>1405.75</v>
      </c>
      <c r="F12" s="28">
        <f t="shared" si="1"/>
        <v>1405.75</v>
      </c>
    </row>
    <row r="13" spans="1:6" s="1" customFormat="1" ht="15.45" customHeight="1">
      <c r="A13" s="95" t="s">
        <v>21</v>
      </c>
      <c r="B13" s="96">
        <v>1861</v>
      </c>
      <c r="C13" s="28">
        <v>4</v>
      </c>
      <c r="D13" s="28">
        <v>0</v>
      </c>
      <c r="E13" s="28">
        <f t="shared" si="0"/>
        <v>465.25</v>
      </c>
      <c r="F13" s="28">
        <f t="shared" si="1"/>
        <v>0</v>
      </c>
    </row>
    <row r="14" spans="1:6" s="1" customFormat="1" ht="15.45" customHeight="1">
      <c r="A14" s="20" t="s">
        <v>22</v>
      </c>
      <c r="B14" s="21">
        <v>5530</v>
      </c>
      <c r="C14" s="28">
        <v>4</v>
      </c>
      <c r="D14" s="28">
        <v>0</v>
      </c>
      <c r="E14" s="28">
        <f t="shared" si="0"/>
        <v>1382.5</v>
      </c>
      <c r="F14" s="28">
        <f t="shared" si="1"/>
        <v>0</v>
      </c>
    </row>
    <row r="15" spans="1:6" s="1" customFormat="1" ht="15.45" customHeight="1">
      <c r="A15" s="20" t="s">
        <v>23</v>
      </c>
      <c r="B15" s="21">
        <v>4314</v>
      </c>
      <c r="C15" s="28">
        <v>4</v>
      </c>
      <c r="D15" s="28">
        <v>0</v>
      </c>
      <c r="E15" s="28">
        <f t="shared" si="0"/>
        <v>1078.5</v>
      </c>
      <c r="F15" s="28">
        <f t="shared" si="1"/>
        <v>0</v>
      </c>
    </row>
    <row r="16" spans="1:6" s="1" customFormat="1" ht="15.45" customHeight="1">
      <c r="A16" s="20" t="s">
        <v>24</v>
      </c>
      <c r="B16" s="21">
        <v>3642</v>
      </c>
      <c r="C16" s="28">
        <v>4</v>
      </c>
      <c r="D16" s="28">
        <v>0</v>
      </c>
      <c r="E16" s="28">
        <f t="shared" si="0"/>
        <v>910.5</v>
      </c>
      <c r="F16" s="28">
        <f t="shared" si="1"/>
        <v>0</v>
      </c>
    </row>
    <row r="17" spans="1:6" s="1" customFormat="1" ht="15.45" customHeight="1">
      <c r="A17" s="20" t="s">
        <v>25</v>
      </c>
      <c r="B17" s="21">
        <v>3254</v>
      </c>
      <c r="C17" s="28">
        <v>4</v>
      </c>
      <c r="D17" s="28">
        <v>1</v>
      </c>
      <c r="E17" s="28">
        <f t="shared" si="0"/>
        <v>813.5</v>
      </c>
      <c r="F17" s="28">
        <f t="shared" si="1"/>
        <v>813.5</v>
      </c>
    </row>
    <row r="18" spans="1:6" s="1" customFormat="1" ht="15.45" customHeight="1">
      <c r="A18" s="95" t="s">
        <v>26</v>
      </c>
      <c r="B18" s="96">
        <v>2134</v>
      </c>
      <c r="C18" s="28">
        <v>4</v>
      </c>
      <c r="D18" s="28">
        <v>0</v>
      </c>
      <c r="E18" s="28">
        <f t="shared" si="0"/>
        <v>533.5</v>
      </c>
      <c r="F18" s="28">
        <f t="shared" si="1"/>
        <v>0</v>
      </c>
    </row>
    <row r="19" spans="1:6" s="1" customFormat="1" ht="15.45" customHeight="1">
      <c r="A19" s="95" t="s">
        <v>27</v>
      </c>
      <c r="B19" s="96">
        <v>3560</v>
      </c>
      <c r="C19" s="28">
        <v>4</v>
      </c>
      <c r="D19" s="28">
        <v>0</v>
      </c>
      <c r="E19" s="28">
        <f t="shared" si="0"/>
        <v>890</v>
      </c>
      <c r="F19" s="28">
        <f t="shared" si="1"/>
        <v>0</v>
      </c>
    </row>
    <row r="20" spans="1:6" s="1" customFormat="1" ht="15.45" customHeight="1">
      <c r="A20" s="95" t="s">
        <v>28</v>
      </c>
      <c r="B20" s="96">
        <v>5246</v>
      </c>
      <c r="C20" s="28">
        <v>4</v>
      </c>
      <c r="D20" s="28">
        <v>0</v>
      </c>
      <c r="E20" s="28">
        <f t="shared" si="0"/>
        <v>1311.5</v>
      </c>
      <c r="F20" s="28">
        <f t="shared" si="1"/>
        <v>0</v>
      </c>
    </row>
    <row r="21" spans="1:6" s="1" customFormat="1" ht="15.45" customHeight="1">
      <c r="A21" s="20" t="s">
        <v>29</v>
      </c>
      <c r="B21" s="21">
        <v>3217</v>
      </c>
      <c r="C21" s="28">
        <v>4</v>
      </c>
      <c r="D21" s="28">
        <v>1</v>
      </c>
      <c r="E21" s="28">
        <f t="shared" si="0"/>
        <v>804.25</v>
      </c>
      <c r="F21" s="28">
        <f t="shared" si="1"/>
        <v>804.25</v>
      </c>
    </row>
    <row r="22" spans="1:6" s="1" customFormat="1" ht="15.45" customHeight="1">
      <c r="A22" s="20" t="s">
        <v>30</v>
      </c>
      <c r="B22" s="21">
        <v>2687</v>
      </c>
      <c r="C22" s="28">
        <v>4</v>
      </c>
      <c r="D22" s="28">
        <v>1</v>
      </c>
      <c r="E22" s="28">
        <f t="shared" si="0"/>
        <v>671.75</v>
      </c>
      <c r="F22" s="28">
        <f t="shared" si="1"/>
        <v>671.75</v>
      </c>
    </row>
    <row r="23" spans="1:6" s="1" customFormat="1" ht="15.45" customHeight="1">
      <c r="A23" s="20" t="s">
        <v>31</v>
      </c>
      <c r="B23" s="21">
        <v>1918</v>
      </c>
      <c r="C23" s="28">
        <v>4</v>
      </c>
      <c r="D23" s="28">
        <v>1</v>
      </c>
      <c r="E23" s="28">
        <f t="shared" si="0"/>
        <v>479.5</v>
      </c>
      <c r="F23" s="28">
        <f t="shared" si="1"/>
        <v>479.5</v>
      </c>
    </row>
    <row r="24" spans="1:6" s="1" customFormat="1" ht="15.45" customHeight="1">
      <c r="A24" s="20" t="s">
        <v>32</v>
      </c>
      <c r="B24" s="21">
        <v>3715</v>
      </c>
      <c r="C24" s="28">
        <v>4</v>
      </c>
      <c r="D24" s="28">
        <v>1</v>
      </c>
      <c r="E24" s="28">
        <f t="shared" si="0"/>
        <v>928.75</v>
      </c>
      <c r="F24" s="28">
        <f t="shared" si="1"/>
        <v>928.75</v>
      </c>
    </row>
    <row r="25" spans="1:6" s="1" customFormat="1" ht="15.45" customHeight="1">
      <c r="A25" s="95" t="s">
        <v>33</v>
      </c>
      <c r="B25" s="96">
        <v>4838</v>
      </c>
      <c r="C25" s="28">
        <v>4</v>
      </c>
      <c r="D25" s="28">
        <v>0</v>
      </c>
      <c r="E25" s="28">
        <f t="shared" si="0"/>
        <v>1209.5</v>
      </c>
      <c r="F25" s="28">
        <f t="shared" si="1"/>
        <v>0</v>
      </c>
    </row>
    <row r="26" spans="1:6" s="1" customFormat="1" ht="15.45" customHeight="1">
      <c r="A26" s="20" t="s">
        <v>34</v>
      </c>
      <c r="B26" s="21">
        <v>4191</v>
      </c>
      <c r="C26" s="28">
        <v>4</v>
      </c>
      <c r="D26" s="28">
        <v>0</v>
      </c>
      <c r="E26" s="28">
        <f t="shared" si="0"/>
        <v>1047.75</v>
      </c>
      <c r="F26" s="28">
        <f t="shared" si="1"/>
        <v>0</v>
      </c>
    </row>
    <row r="27" spans="1:6" s="1" customFormat="1" ht="15.45" customHeight="1">
      <c r="A27" s="20" t="s">
        <v>35</v>
      </c>
      <c r="B27" s="21">
        <v>2457</v>
      </c>
      <c r="C27" s="28">
        <v>4</v>
      </c>
      <c r="D27" s="28">
        <v>0</v>
      </c>
      <c r="E27" s="28">
        <f t="shared" si="0"/>
        <v>614.25</v>
      </c>
      <c r="F27" s="28">
        <f t="shared" si="1"/>
        <v>0</v>
      </c>
    </row>
    <row r="28" spans="1:6" s="1" customFormat="1" ht="15.45" customHeight="1">
      <c r="A28" s="20" t="s">
        <v>36</v>
      </c>
      <c r="B28" s="21">
        <v>3162</v>
      </c>
      <c r="C28" s="28">
        <v>4</v>
      </c>
      <c r="D28" s="28">
        <v>1</v>
      </c>
      <c r="E28" s="28">
        <f t="shared" si="0"/>
        <v>790.5</v>
      </c>
      <c r="F28" s="28">
        <f t="shared" si="1"/>
        <v>790.5</v>
      </c>
    </row>
    <row r="29" spans="1:6" s="1" customFormat="1" ht="15.45" customHeight="1">
      <c r="A29" s="20" t="s">
        <v>37</v>
      </c>
      <c r="B29" s="21">
        <v>3879</v>
      </c>
      <c r="C29" s="28">
        <v>4</v>
      </c>
      <c r="D29" s="28">
        <v>1</v>
      </c>
      <c r="E29" s="28">
        <f t="shared" si="0"/>
        <v>969.75</v>
      </c>
      <c r="F29" s="28">
        <f t="shared" si="1"/>
        <v>969.75</v>
      </c>
    </row>
    <row r="30" spans="1:6" s="1" customFormat="1" ht="15.45" customHeight="1">
      <c r="A30" s="20" t="s">
        <v>38</v>
      </c>
      <c r="B30" s="21">
        <v>6388</v>
      </c>
      <c r="C30" s="28">
        <v>4</v>
      </c>
      <c r="D30" s="28">
        <v>1</v>
      </c>
      <c r="E30" s="28">
        <f t="shared" si="0"/>
        <v>1597</v>
      </c>
      <c r="F30" s="28">
        <f t="shared" si="1"/>
        <v>1597</v>
      </c>
    </row>
    <row r="31" spans="1:6" s="1" customFormat="1" ht="15.45" customHeight="1">
      <c r="A31" s="95" t="s">
        <v>39</v>
      </c>
      <c r="B31" s="96">
        <v>4133</v>
      </c>
      <c r="C31" s="28">
        <v>4</v>
      </c>
      <c r="D31" s="28">
        <v>0</v>
      </c>
      <c r="E31" s="28">
        <f t="shared" si="0"/>
        <v>1033.25</v>
      </c>
      <c r="F31" s="28">
        <f t="shared" si="1"/>
        <v>0</v>
      </c>
    </row>
    <row r="32" spans="1:6" s="1" customFormat="1" ht="15.45" customHeight="1">
      <c r="A32" s="95" t="s">
        <v>40</v>
      </c>
      <c r="B32" s="96">
        <v>3000</v>
      </c>
      <c r="C32" s="28">
        <v>4</v>
      </c>
      <c r="D32" s="28">
        <v>0</v>
      </c>
      <c r="E32" s="28">
        <f t="shared" si="0"/>
        <v>750</v>
      </c>
      <c r="F32" s="28">
        <f t="shared" si="1"/>
        <v>0</v>
      </c>
    </row>
    <row r="33" spans="1:6" s="1" customFormat="1" ht="15.45" customHeight="1">
      <c r="A33" s="20" t="s">
        <v>41</v>
      </c>
      <c r="B33" s="21">
        <v>6676</v>
      </c>
      <c r="C33" s="28">
        <v>4</v>
      </c>
      <c r="D33" s="28">
        <v>1</v>
      </c>
      <c r="E33" s="28">
        <f t="shared" si="0"/>
        <v>1669</v>
      </c>
      <c r="F33" s="28">
        <f t="shared" si="1"/>
        <v>1669</v>
      </c>
    </row>
    <row r="34" spans="1:6" s="1" customFormat="1" ht="15.45" customHeight="1">
      <c r="A34" s="20" t="s">
        <v>42</v>
      </c>
      <c r="B34" s="21">
        <v>4133</v>
      </c>
      <c r="C34" s="28">
        <v>4</v>
      </c>
      <c r="D34" s="28">
        <v>1</v>
      </c>
      <c r="E34" s="28">
        <f t="shared" si="0"/>
        <v>1033.25</v>
      </c>
      <c r="F34" s="28">
        <f t="shared" si="1"/>
        <v>1033.25</v>
      </c>
    </row>
    <row r="35" spans="1:6" s="1" customFormat="1" ht="15.45" customHeight="1">
      <c r="A35" s="20" t="s">
        <v>43</v>
      </c>
      <c r="B35" s="21">
        <v>4059</v>
      </c>
      <c r="C35" s="28">
        <v>4</v>
      </c>
      <c r="D35" s="28">
        <v>1</v>
      </c>
      <c r="E35" s="28">
        <f t="shared" si="0"/>
        <v>1014.75</v>
      </c>
      <c r="F35" s="28">
        <f t="shared" si="1"/>
        <v>1014.75</v>
      </c>
    </row>
    <row r="36" spans="1:6" s="1" customFormat="1" ht="15.45" customHeight="1">
      <c r="A36" s="20" t="s">
        <v>44</v>
      </c>
      <c r="B36" s="21">
        <v>3954</v>
      </c>
      <c r="C36" s="28">
        <v>4</v>
      </c>
      <c r="D36" s="28">
        <v>0</v>
      </c>
      <c r="E36" s="28">
        <f t="shared" si="0"/>
        <v>988.5</v>
      </c>
      <c r="F36" s="28">
        <f t="shared" si="1"/>
        <v>0</v>
      </c>
    </row>
    <row r="37" spans="1:6" s="1" customFormat="1" ht="15.45" customHeight="1">
      <c r="A37" s="20" t="s">
        <v>45</v>
      </c>
      <c r="B37" s="21">
        <v>3984</v>
      </c>
      <c r="C37" s="28">
        <v>4</v>
      </c>
      <c r="D37" s="28">
        <v>1</v>
      </c>
      <c r="E37" s="28">
        <f t="shared" si="0"/>
        <v>996</v>
      </c>
      <c r="F37" s="28">
        <f t="shared" si="1"/>
        <v>996</v>
      </c>
    </row>
    <row r="38" spans="1:6" s="1" customFormat="1" ht="15.45" customHeight="1">
      <c r="A38" s="20" t="s">
        <v>46</v>
      </c>
      <c r="B38" s="21">
        <v>7390</v>
      </c>
      <c r="C38" s="28">
        <v>4</v>
      </c>
      <c r="D38" s="28">
        <v>1</v>
      </c>
      <c r="E38" s="28">
        <f t="shared" si="0"/>
        <v>1847.5</v>
      </c>
      <c r="F38" s="28">
        <f t="shared" si="1"/>
        <v>1847.5</v>
      </c>
    </row>
    <row r="39" spans="1:6" s="1" customFormat="1" ht="15.45" customHeight="1">
      <c r="A39" s="20" t="s">
        <v>47</v>
      </c>
      <c r="B39" s="21">
        <v>3115</v>
      </c>
      <c r="C39" s="28">
        <v>4</v>
      </c>
      <c r="D39" s="28">
        <v>0</v>
      </c>
      <c r="E39" s="28">
        <f t="shared" si="0"/>
        <v>778.75</v>
      </c>
      <c r="F39" s="28">
        <f t="shared" si="1"/>
        <v>0</v>
      </c>
    </row>
    <row r="40" spans="1:6" s="1" customFormat="1" ht="15.45" customHeight="1">
      <c r="A40" s="95" t="s">
        <v>48</v>
      </c>
      <c r="B40" s="96">
        <v>4235</v>
      </c>
      <c r="C40" s="28">
        <v>4</v>
      </c>
      <c r="D40" s="28">
        <v>0</v>
      </c>
      <c r="E40" s="28">
        <f t="shared" si="0"/>
        <v>1058.75</v>
      </c>
      <c r="F40" s="28">
        <f t="shared" si="1"/>
        <v>0</v>
      </c>
    </row>
    <row r="41" spans="1:6" s="1" customFormat="1" ht="15.45" customHeight="1">
      <c r="A41" s="20" t="s">
        <v>49</v>
      </c>
      <c r="B41" s="21">
        <v>3667</v>
      </c>
      <c r="C41" s="28">
        <v>4</v>
      </c>
      <c r="D41" s="28">
        <v>0</v>
      </c>
      <c r="E41" s="28">
        <f t="shared" si="0"/>
        <v>916.75</v>
      </c>
      <c r="F41" s="28">
        <f t="shared" si="1"/>
        <v>0</v>
      </c>
    </row>
    <row r="42" spans="1:6" s="1" customFormat="1" ht="15.45" customHeight="1">
      <c r="A42" s="20" t="s">
        <v>50</v>
      </c>
      <c r="B42" s="21">
        <v>4829</v>
      </c>
      <c r="C42" s="28">
        <v>4</v>
      </c>
      <c r="D42" s="28">
        <v>1</v>
      </c>
      <c r="E42" s="28">
        <f t="shared" si="0"/>
        <v>1207.25</v>
      </c>
      <c r="F42" s="28">
        <f t="shared" si="1"/>
        <v>1207.25</v>
      </c>
    </row>
    <row r="43" spans="1:6" s="1" customFormat="1" ht="15.45" customHeight="1">
      <c r="A43" s="95" t="s">
        <v>51</v>
      </c>
      <c r="B43" s="96">
        <v>2375</v>
      </c>
      <c r="C43" s="28">
        <v>4</v>
      </c>
      <c r="D43" s="28">
        <v>0</v>
      </c>
      <c r="E43" s="28">
        <f t="shared" si="0"/>
        <v>593.75</v>
      </c>
      <c r="F43" s="28">
        <f t="shared" si="1"/>
        <v>0</v>
      </c>
    </row>
    <row r="44" spans="1:6" s="1" customFormat="1" ht="15.45" customHeight="1">
      <c r="A44" s="20" t="s">
        <v>52</v>
      </c>
      <c r="B44" s="21">
        <v>4382</v>
      </c>
      <c r="C44" s="28">
        <v>4</v>
      </c>
      <c r="D44" s="28">
        <v>1</v>
      </c>
      <c r="E44" s="28">
        <f t="shared" si="0"/>
        <v>1095.5</v>
      </c>
      <c r="F44" s="28">
        <f t="shared" si="1"/>
        <v>1095.5</v>
      </c>
    </row>
    <row r="45" spans="1:6" s="1" customFormat="1" ht="15.45" customHeight="1">
      <c r="A45" s="95" t="s">
        <v>53</v>
      </c>
      <c r="B45" s="96">
        <v>3955</v>
      </c>
      <c r="C45" s="28">
        <v>4</v>
      </c>
      <c r="D45" s="28">
        <v>0</v>
      </c>
      <c r="E45" s="28">
        <f t="shared" si="0"/>
        <v>988.75</v>
      </c>
      <c r="F45" s="28">
        <f t="shared" si="1"/>
        <v>0</v>
      </c>
    </row>
    <row r="46" spans="1:6" s="1" customFormat="1" ht="15.45" customHeight="1">
      <c r="A46" s="95" t="s">
        <v>54</v>
      </c>
      <c r="B46" s="96">
        <v>4114</v>
      </c>
      <c r="C46" s="28">
        <v>4</v>
      </c>
      <c r="D46" s="28">
        <v>0</v>
      </c>
      <c r="E46" s="28">
        <f t="shared" si="0"/>
        <v>1028.5</v>
      </c>
      <c r="F46" s="28">
        <f t="shared" si="1"/>
        <v>0</v>
      </c>
    </row>
    <row r="47" spans="1:6" s="1" customFormat="1" ht="15.45" customHeight="1">
      <c r="A47" s="20" t="s">
        <v>55</v>
      </c>
      <c r="B47" s="21">
        <v>2382</v>
      </c>
      <c r="C47" s="28">
        <v>4</v>
      </c>
      <c r="D47" s="28">
        <v>0</v>
      </c>
      <c r="E47" s="28">
        <f t="shared" si="0"/>
        <v>595.5</v>
      </c>
      <c r="F47" s="28">
        <f t="shared" si="1"/>
        <v>0</v>
      </c>
    </row>
    <row r="48" spans="1:6" s="1" customFormat="1" ht="15.45" customHeight="1">
      <c r="A48" s="20" t="s">
        <v>56</v>
      </c>
      <c r="B48" s="21">
        <v>5666</v>
      </c>
      <c r="C48" s="28">
        <v>4</v>
      </c>
      <c r="D48" s="28">
        <v>1</v>
      </c>
      <c r="E48" s="28">
        <f t="shared" si="0"/>
        <v>1416.5</v>
      </c>
      <c r="F48" s="28">
        <f t="shared" si="1"/>
        <v>1416.5</v>
      </c>
    </row>
    <row r="49" spans="1:6" s="1" customFormat="1" ht="15.45" customHeight="1">
      <c r="A49" s="20" t="s">
        <v>309</v>
      </c>
      <c r="B49" s="21">
        <v>2054</v>
      </c>
      <c r="C49" s="28">
        <v>4</v>
      </c>
      <c r="D49" s="28">
        <v>1</v>
      </c>
      <c r="E49" s="28">
        <f t="shared" si="0"/>
        <v>513.5</v>
      </c>
      <c r="F49" s="28">
        <f t="shared" si="1"/>
        <v>513.5</v>
      </c>
    </row>
    <row r="50" spans="1:6" s="1" customFormat="1" ht="15.45" customHeight="1">
      <c r="A50" s="20" t="s">
        <v>57</v>
      </c>
      <c r="B50" s="21">
        <v>2176</v>
      </c>
      <c r="C50" s="28">
        <v>4</v>
      </c>
      <c r="D50" s="28">
        <v>0</v>
      </c>
      <c r="E50" s="28">
        <f t="shared" si="0"/>
        <v>544</v>
      </c>
      <c r="F50" s="28">
        <f t="shared" si="1"/>
        <v>0</v>
      </c>
    </row>
    <row r="51" spans="1:6" s="1" customFormat="1" ht="15.45" customHeight="1">
      <c r="A51" s="20" t="s">
        <v>58</v>
      </c>
      <c r="B51" s="21">
        <v>3523</v>
      </c>
      <c r="C51" s="28">
        <v>4</v>
      </c>
      <c r="D51" s="28">
        <v>1</v>
      </c>
      <c r="E51" s="28">
        <f t="shared" si="0"/>
        <v>880.75</v>
      </c>
      <c r="F51" s="28">
        <f t="shared" si="1"/>
        <v>880.75</v>
      </c>
    </row>
    <row r="52" spans="1:6" s="1" customFormat="1" ht="15.45" customHeight="1">
      <c r="A52" s="20" t="s">
        <v>59</v>
      </c>
      <c r="B52" s="21">
        <v>1943</v>
      </c>
      <c r="C52" s="28">
        <v>4</v>
      </c>
      <c r="D52" s="28">
        <v>1</v>
      </c>
      <c r="E52" s="28">
        <f t="shared" si="0"/>
        <v>485.75</v>
      </c>
      <c r="F52" s="28">
        <f t="shared" si="1"/>
        <v>485.75</v>
      </c>
    </row>
    <row r="53" spans="1:6" s="1" customFormat="1" ht="15.45" customHeight="1">
      <c r="A53" s="20" t="s">
        <v>60</v>
      </c>
      <c r="B53" s="21">
        <v>4136</v>
      </c>
      <c r="C53" s="28">
        <v>4</v>
      </c>
      <c r="D53" s="28">
        <v>1</v>
      </c>
      <c r="E53" s="28">
        <f t="shared" si="0"/>
        <v>1034</v>
      </c>
      <c r="F53" s="28">
        <f t="shared" si="1"/>
        <v>1034</v>
      </c>
    </row>
    <row r="54" spans="1:6" s="1" customFormat="1" ht="15.45" customHeight="1">
      <c r="A54" s="95" t="s">
        <v>61</v>
      </c>
      <c r="B54" s="96">
        <v>4188</v>
      </c>
      <c r="C54" s="28">
        <v>4</v>
      </c>
      <c r="D54" s="28">
        <v>0</v>
      </c>
      <c r="E54" s="28">
        <f t="shared" si="0"/>
        <v>1047</v>
      </c>
      <c r="F54" s="28">
        <f t="shared" si="1"/>
        <v>0</v>
      </c>
    </row>
    <row r="55" spans="1:6" s="1" customFormat="1" ht="15.45" customHeight="1">
      <c r="A55" s="95" t="s">
        <v>62</v>
      </c>
      <c r="B55" s="96">
        <v>3498</v>
      </c>
      <c r="C55" s="28">
        <v>4</v>
      </c>
      <c r="D55" s="28">
        <v>0</v>
      </c>
      <c r="E55" s="28">
        <f t="shared" si="0"/>
        <v>874.5</v>
      </c>
      <c r="F55" s="28">
        <f t="shared" si="1"/>
        <v>0</v>
      </c>
    </row>
    <row r="56" spans="1:6" s="1" customFormat="1" ht="15.45" customHeight="1">
      <c r="A56" s="20" t="s">
        <v>63</v>
      </c>
      <c r="B56" s="21">
        <v>3396</v>
      </c>
      <c r="C56" s="28">
        <v>4</v>
      </c>
      <c r="D56" s="28">
        <v>1</v>
      </c>
      <c r="E56" s="28">
        <f t="shared" si="0"/>
        <v>849</v>
      </c>
      <c r="F56" s="28">
        <f t="shared" si="1"/>
        <v>849</v>
      </c>
    </row>
    <row r="57" spans="1:6" s="1" customFormat="1" ht="15.45" customHeight="1">
      <c r="A57" s="20" t="s">
        <v>64</v>
      </c>
      <c r="B57" s="21">
        <v>3218</v>
      </c>
      <c r="C57" s="28">
        <v>4</v>
      </c>
      <c r="D57" s="28">
        <v>1</v>
      </c>
      <c r="E57" s="28">
        <f t="shared" si="0"/>
        <v>804.5</v>
      </c>
      <c r="F57" s="28">
        <f t="shared" si="1"/>
        <v>804.5</v>
      </c>
    </row>
    <row r="58" spans="1:6" s="1" customFormat="1" ht="15.45" customHeight="1">
      <c r="A58" s="20" t="s">
        <v>65</v>
      </c>
      <c r="B58" s="21">
        <v>4463</v>
      </c>
      <c r="C58" s="28">
        <v>4</v>
      </c>
      <c r="D58" s="28">
        <v>0</v>
      </c>
      <c r="E58" s="28">
        <f t="shared" si="0"/>
        <v>1115.75</v>
      </c>
      <c r="F58" s="28">
        <f t="shared" si="1"/>
        <v>0</v>
      </c>
    </row>
    <row r="59" spans="1:6" s="1" customFormat="1" ht="15.45" customHeight="1">
      <c r="A59" s="20" t="s">
        <v>66</v>
      </c>
      <c r="B59" s="21">
        <v>3726</v>
      </c>
      <c r="C59" s="28">
        <v>4</v>
      </c>
      <c r="D59" s="28">
        <v>1</v>
      </c>
      <c r="E59" s="28">
        <f t="shared" si="0"/>
        <v>931.5</v>
      </c>
      <c r="F59" s="28">
        <f t="shared" si="1"/>
        <v>931.5</v>
      </c>
    </row>
    <row r="60" spans="1:6" s="1" customFormat="1" ht="15.45" customHeight="1">
      <c r="A60" s="20" t="s">
        <v>67</v>
      </c>
      <c r="B60" s="21">
        <v>4519</v>
      </c>
      <c r="C60" s="28">
        <v>4</v>
      </c>
      <c r="D60" s="28">
        <v>0</v>
      </c>
      <c r="E60" s="28">
        <f t="shared" si="0"/>
        <v>1129.75</v>
      </c>
      <c r="F60" s="28">
        <f t="shared" si="1"/>
        <v>0</v>
      </c>
    </row>
    <row r="61" spans="1:6" s="1" customFormat="1" ht="15.45" customHeight="1">
      <c r="A61" s="20" t="s">
        <v>68</v>
      </c>
      <c r="B61" s="21">
        <v>2989</v>
      </c>
      <c r="C61" s="28">
        <v>4</v>
      </c>
      <c r="D61" s="28">
        <v>1</v>
      </c>
      <c r="E61" s="28">
        <f t="shared" si="0"/>
        <v>747.25</v>
      </c>
      <c r="F61" s="28">
        <f t="shared" si="1"/>
        <v>747.25</v>
      </c>
    </row>
    <row r="62" spans="1:6" s="1" customFormat="1" ht="15.45" customHeight="1">
      <c r="A62" s="20" t="s">
        <v>69</v>
      </c>
      <c r="B62" s="21">
        <v>2189</v>
      </c>
      <c r="C62" s="28">
        <v>4</v>
      </c>
      <c r="D62" s="28">
        <v>0</v>
      </c>
      <c r="E62" s="28">
        <f t="shared" si="0"/>
        <v>547.25</v>
      </c>
      <c r="F62" s="28">
        <f t="shared" si="1"/>
        <v>0</v>
      </c>
    </row>
    <row r="63" spans="1:6" s="1" customFormat="1" ht="15.45" customHeight="1">
      <c r="A63" s="20" t="s">
        <v>70</v>
      </c>
      <c r="B63" s="21">
        <v>3115</v>
      </c>
      <c r="C63" s="28">
        <v>4</v>
      </c>
      <c r="D63" s="28">
        <v>0</v>
      </c>
      <c r="E63" s="28">
        <f t="shared" si="0"/>
        <v>778.75</v>
      </c>
      <c r="F63" s="28">
        <f t="shared" si="1"/>
        <v>0</v>
      </c>
    </row>
    <row r="64" spans="1:6" s="1" customFormat="1" ht="15.45" customHeight="1">
      <c r="A64" s="20" t="s">
        <v>71</v>
      </c>
      <c r="B64" s="21">
        <v>3952</v>
      </c>
      <c r="C64" s="28">
        <v>4</v>
      </c>
      <c r="D64" s="28">
        <v>0</v>
      </c>
      <c r="E64" s="28">
        <f t="shared" si="0"/>
        <v>988</v>
      </c>
      <c r="F64" s="28">
        <f t="shared" si="1"/>
        <v>0</v>
      </c>
    </row>
    <row r="65" spans="1:6" s="1" customFormat="1" ht="15.45" customHeight="1">
      <c r="A65" s="20" t="s">
        <v>72</v>
      </c>
      <c r="B65" s="21">
        <v>4016</v>
      </c>
      <c r="C65" s="28">
        <v>4</v>
      </c>
      <c r="D65" s="28">
        <v>0</v>
      </c>
      <c r="E65" s="28">
        <f t="shared" si="0"/>
        <v>1004</v>
      </c>
      <c r="F65" s="28">
        <f t="shared" si="1"/>
        <v>0</v>
      </c>
    </row>
    <row r="66" spans="1:6" s="1" customFormat="1" ht="15.45" customHeight="1">
      <c r="A66" s="20" t="s">
        <v>73</v>
      </c>
      <c r="B66" s="21">
        <v>5257</v>
      </c>
      <c r="C66" s="28">
        <v>4</v>
      </c>
      <c r="D66" s="28">
        <v>0</v>
      </c>
      <c r="E66" s="28">
        <f t="shared" si="0"/>
        <v>1314.25</v>
      </c>
      <c r="F66" s="28">
        <f t="shared" si="1"/>
        <v>0</v>
      </c>
    </row>
    <row r="67" spans="1:6" s="1" customFormat="1" ht="15.45" customHeight="1">
      <c r="A67" s="20" t="s">
        <v>74</v>
      </c>
      <c r="B67" s="21">
        <v>4737</v>
      </c>
      <c r="C67" s="28">
        <v>4</v>
      </c>
      <c r="D67" s="28">
        <v>1</v>
      </c>
      <c r="E67" s="28">
        <f t="shared" ref="E67:E130" si="2">B67/C67</f>
        <v>1184.25</v>
      </c>
      <c r="F67" s="28">
        <f t="shared" ref="F67:F130" si="3">D67*E67</f>
        <v>1184.25</v>
      </c>
    </row>
    <row r="68" spans="1:6" s="1" customFormat="1" ht="15.45" customHeight="1">
      <c r="A68" s="20" t="s">
        <v>75</v>
      </c>
      <c r="B68" s="21">
        <v>5756</v>
      </c>
      <c r="C68" s="28">
        <v>4</v>
      </c>
      <c r="D68" s="28">
        <v>1</v>
      </c>
      <c r="E68" s="28">
        <f t="shared" si="2"/>
        <v>1439</v>
      </c>
      <c r="F68" s="28">
        <f t="shared" si="3"/>
        <v>1439</v>
      </c>
    </row>
    <row r="69" spans="1:6" s="1" customFormat="1" ht="15.45" customHeight="1">
      <c r="A69" s="20" t="s">
        <v>76</v>
      </c>
      <c r="B69" s="21">
        <v>184</v>
      </c>
      <c r="C69" s="28">
        <v>4</v>
      </c>
      <c r="D69" s="28">
        <v>1</v>
      </c>
      <c r="E69" s="28">
        <f t="shared" si="2"/>
        <v>46</v>
      </c>
      <c r="F69" s="28">
        <f t="shared" si="3"/>
        <v>46</v>
      </c>
    </row>
    <row r="70" spans="1:6" s="1" customFormat="1" ht="15.45" customHeight="1">
      <c r="A70" s="20" t="s">
        <v>77</v>
      </c>
      <c r="B70" s="21">
        <v>5786</v>
      </c>
      <c r="C70" s="28">
        <v>4</v>
      </c>
      <c r="D70" s="28">
        <v>0</v>
      </c>
      <c r="E70" s="28">
        <f t="shared" si="2"/>
        <v>1446.5</v>
      </c>
      <c r="F70" s="28">
        <f t="shared" si="3"/>
        <v>0</v>
      </c>
    </row>
    <row r="71" spans="1:6" s="1" customFormat="1" ht="15.45" customHeight="1">
      <c r="A71" s="95" t="s">
        <v>78</v>
      </c>
      <c r="B71" s="96">
        <v>7179</v>
      </c>
      <c r="C71" s="28">
        <v>4</v>
      </c>
      <c r="D71" s="28">
        <v>0</v>
      </c>
      <c r="E71" s="28">
        <f t="shared" si="2"/>
        <v>1794.75</v>
      </c>
      <c r="F71" s="28">
        <f t="shared" si="3"/>
        <v>0</v>
      </c>
    </row>
    <row r="72" spans="1:6" s="1" customFormat="1" ht="15.45" customHeight="1">
      <c r="A72" s="20" t="s">
        <v>79</v>
      </c>
      <c r="B72" s="21">
        <v>3218</v>
      </c>
      <c r="C72" s="28">
        <v>4</v>
      </c>
      <c r="D72" s="28">
        <v>1</v>
      </c>
      <c r="E72" s="28">
        <f t="shared" si="2"/>
        <v>804.5</v>
      </c>
      <c r="F72" s="28">
        <f t="shared" si="3"/>
        <v>804.5</v>
      </c>
    </row>
    <row r="73" spans="1:6" s="1" customFormat="1" ht="15.45" customHeight="1">
      <c r="A73" s="20" t="s">
        <v>80</v>
      </c>
      <c r="B73" s="21">
        <v>3731</v>
      </c>
      <c r="C73" s="28">
        <v>4</v>
      </c>
      <c r="D73" s="28">
        <v>1</v>
      </c>
      <c r="E73" s="28">
        <f t="shared" si="2"/>
        <v>932.75</v>
      </c>
      <c r="F73" s="28">
        <f t="shared" si="3"/>
        <v>932.75</v>
      </c>
    </row>
    <row r="74" spans="1:6" s="1" customFormat="1" ht="15.45" customHeight="1">
      <c r="A74" s="20" t="s">
        <v>81</v>
      </c>
      <c r="B74" s="21">
        <v>2184</v>
      </c>
      <c r="C74" s="28">
        <v>4</v>
      </c>
      <c r="D74" s="28">
        <v>0</v>
      </c>
      <c r="E74" s="28">
        <f t="shared" si="2"/>
        <v>546</v>
      </c>
      <c r="F74" s="28">
        <f t="shared" si="3"/>
        <v>0</v>
      </c>
    </row>
    <row r="75" spans="1:6" s="1" customFormat="1" ht="15.45" customHeight="1">
      <c r="A75" s="95" t="s">
        <v>82</v>
      </c>
      <c r="B75" s="96">
        <v>6787</v>
      </c>
      <c r="C75" s="28">
        <v>4</v>
      </c>
      <c r="D75" s="28">
        <v>0</v>
      </c>
      <c r="E75" s="28">
        <f t="shared" si="2"/>
        <v>1696.75</v>
      </c>
      <c r="F75" s="28">
        <f t="shared" si="3"/>
        <v>0</v>
      </c>
    </row>
    <row r="76" spans="1:6" s="1" customFormat="1" ht="15.45" customHeight="1">
      <c r="A76" s="20" t="s">
        <v>83</v>
      </c>
      <c r="B76" s="21">
        <v>3310</v>
      </c>
      <c r="C76" s="28">
        <v>4</v>
      </c>
      <c r="D76" s="28">
        <v>1</v>
      </c>
      <c r="E76" s="28">
        <f t="shared" si="2"/>
        <v>827.5</v>
      </c>
      <c r="F76" s="28">
        <f t="shared" si="3"/>
        <v>827.5</v>
      </c>
    </row>
    <row r="77" spans="1:6" s="1" customFormat="1" ht="15.45" customHeight="1">
      <c r="A77" s="20" t="s">
        <v>84</v>
      </c>
      <c r="B77" s="21">
        <v>4220</v>
      </c>
      <c r="C77" s="28">
        <v>4</v>
      </c>
      <c r="D77" s="28">
        <v>0</v>
      </c>
      <c r="E77" s="28">
        <f t="shared" si="2"/>
        <v>1055</v>
      </c>
      <c r="F77" s="28">
        <f t="shared" si="3"/>
        <v>0</v>
      </c>
    </row>
    <row r="78" spans="1:6" s="1" customFormat="1" ht="15.45" customHeight="1">
      <c r="A78" s="20" t="s">
        <v>85</v>
      </c>
      <c r="B78" s="21">
        <v>3731</v>
      </c>
      <c r="C78" s="28">
        <v>4</v>
      </c>
      <c r="D78" s="28">
        <v>1</v>
      </c>
      <c r="E78" s="28">
        <f t="shared" si="2"/>
        <v>932.75</v>
      </c>
      <c r="F78" s="28">
        <f t="shared" si="3"/>
        <v>932.75</v>
      </c>
    </row>
    <row r="79" spans="1:6" s="1" customFormat="1" ht="15.45" customHeight="1">
      <c r="A79" s="20" t="s">
        <v>86</v>
      </c>
      <c r="B79" s="21">
        <v>3951</v>
      </c>
      <c r="C79" s="28">
        <v>4</v>
      </c>
      <c r="D79" s="28">
        <v>1</v>
      </c>
      <c r="E79" s="28">
        <f t="shared" si="2"/>
        <v>987.75</v>
      </c>
      <c r="F79" s="28">
        <f t="shared" si="3"/>
        <v>987.75</v>
      </c>
    </row>
    <row r="80" spans="1:6" s="1" customFormat="1" ht="15.45" customHeight="1">
      <c r="A80" s="20" t="s">
        <v>87</v>
      </c>
      <c r="B80" s="21">
        <v>4597</v>
      </c>
      <c r="C80" s="28">
        <v>4</v>
      </c>
      <c r="D80" s="28">
        <v>0</v>
      </c>
      <c r="E80" s="28">
        <f t="shared" si="2"/>
        <v>1149.25</v>
      </c>
      <c r="F80" s="28">
        <f t="shared" si="3"/>
        <v>0</v>
      </c>
    </row>
    <row r="81" spans="1:6" s="1" customFormat="1" ht="15.45" customHeight="1">
      <c r="A81" s="20" t="s">
        <v>88</v>
      </c>
      <c r="B81" s="21">
        <v>3871</v>
      </c>
      <c r="C81" s="28">
        <v>4</v>
      </c>
      <c r="D81" s="28">
        <v>0</v>
      </c>
      <c r="E81" s="28">
        <f t="shared" si="2"/>
        <v>967.75</v>
      </c>
      <c r="F81" s="28">
        <f t="shared" si="3"/>
        <v>0</v>
      </c>
    </row>
    <row r="82" spans="1:6" s="1" customFormat="1" ht="15.45" customHeight="1">
      <c r="A82" s="20" t="s">
        <v>89</v>
      </c>
      <c r="B82" s="21">
        <v>7736</v>
      </c>
      <c r="C82" s="28">
        <v>4</v>
      </c>
      <c r="D82" s="28">
        <v>0</v>
      </c>
      <c r="E82" s="28">
        <f t="shared" si="2"/>
        <v>1934</v>
      </c>
      <c r="F82" s="28">
        <f t="shared" si="3"/>
        <v>0</v>
      </c>
    </row>
    <row r="83" spans="1:6" s="1" customFormat="1" ht="15.45" customHeight="1">
      <c r="A83" s="20" t="s">
        <v>90</v>
      </c>
      <c r="B83" s="21">
        <v>2776</v>
      </c>
      <c r="C83" s="28">
        <v>4</v>
      </c>
      <c r="D83" s="28">
        <v>1</v>
      </c>
      <c r="E83" s="28">
        <f t="shared" si="2"/>
        <v>694</v>
      </c>
      <c r="F83" s="28">
        <f t="shared" si="3"/>
        <v>694</v>
      </c>
    </row>
    <row r="84" spans="1:6" s="1" customFormat="1" ht="15.45" customHeight="1">
      <c r="A84" s="20" t="s">
        <v>91</v>
      </c>
      <c r="B84" s="21">
        <v>3870</v>
      </c>
      <c r="C84" s="28">
        <v>4</v>
      </c>
      <c r="D84" s="28">
        <v>1</v>
      </c>
      <c r="E84" s="28">
        <f t="shared" si="2"/>
        <v>967.5</v>
      </c>
      <c r="F84" s="28">
        <f t="shared" si="3"/>
        <v>967.5</v>
      </c>
    </row>
    <row r="85" spans="1:6" s="1" customFormat="1" ht="15.45" customHeight="1">
      <c r="A85" s="20" t="s">
        <v>92</v>
      </c>
      <c r="B85" s="21">
        <v>4101</v>
      </c>
      <c r="C85" s="28">
        <v>4</v>
      </c>
      <c r="D85" s="28">
        <v>0</v>
      </c>
      <c r="E85" s="28">
        <f t="shared" si="2"/>
        <v>1025.25</v>
      </c>
      <c r="F85" s="28">
        <f t="shared" si="3"/>
        <v>0</v>
      </c>
    </row>
    <row r="86" spans="1:6" s="1" customFormat="1" ht="15.45" customHeight="1">
      <c r="A86" s="20" t="s">
        <v>93</v>
      </c>
      <c r="B86" s="21">
        <v>3741</v>
      </c>
      <c r="C86" s="28">
        <v>4</v>
      </c>
      <c r="D86" s="28">
        <v>1</v>
      </c>
      <c r="E86" s="28">
        <f t="shared" si="2"/>
        <v>935.25</v>
      </c>
      <c r="F86" s="28">
        <f t="shared" si="3"/>
        <v>935.25</v>
      </c>
    </row>
    <row r="87" spans="1:6" s="1" customFormat="1" ht="15.45" customHeight="1">
      <c r="A87" s="20" t="s">
        <v>94</v>
      </c>
      <c r="B87" s="21">
        <v>4328</v>
      </c>
      <c r="C87" s="28">
        <v>4</v>
      </c>
      <c r="D87" s="28">
        <v>0</v>
      </c>
      <c r="E87" s="28">
        <f t="shared" si="2"/>
        <v>1082</v>
      </c>
      <c r="F87" s="28">
        <f t="shared" si="3"/>
        <v>0</v>
      </c>
    </row>
    <row r="88" spans="1:6" s="1" customFormat="1" ht="15.45" customHeight="1">
      <c r="A88" s="20" t="s">
        <v>95</v>
      </c>
      <c r="B88" s="21">
        <v>4002</v>
      </c>
      <c r="C88" s="28">
        <v>4</v>
      </c>
      <c r="D88" s="28">
        <v>1</v>
      </c>
      <c r="E88" s="28">
        <f t="shared" si="2"/>
        <v>1000.5</v>
      </c>
      <c r="F88" s="28">
        <f t="shared" si="3"/>
        <v>1000.5</v>
      </c>
    </row>
    <row r="89" spans="1:6" s="1" customFormat="1" ht="15.45" customHeight="1">
      <c r="A89" s="20" t="s">
        <v>96</v>
      </c>
      <c r="B89" s="21">
        <v>580</v>
      </c>
      <c r="C89" s="28">
        <v>4</v>
      </c>
      <c r="D89" s="28">
        <v>0</v>
      </c>
      <c r="E89" s="28">
        <f t="shared" si="2"/>
        <v>145</v>
      </c>
      <c r="F89" s="28">
        <f t="shared" si="3"/>
        <v>0</v>
      </c>
    </row>
    <row r="90" spans="1:6" s="1" customFormat="1" ht="15.45" customHeight="1">
      <c r="A90" s="20" t="s">
        <v>97</v>
      </c>
      <c r="B90" s="21">
        <v>6182</v>
      </c>
      <c r="C90" s="28">
        <v>4</v>
      </c>
      <c r="D90" s="28">
        <v>0</v>
      </c>
      <c r="E90" s="28">
        <f t="shared" si="2"/>
        <v>1545.5</v>
      </c>
      <c r="F90" s="28">
        <f t="shared" si="3"/>
        <v>0</v>
      </c>
    </row>
    <row r="91" spans="1:6" s="1" customFormat="1" ht="15.45" customHeight="1">
      <c r="A91" s="20" t="s">
        <v>98</v>
      </c>
      <c r="B91" s="21">
        <v>3105</v>
      </c>
      <c r="C91" s="28">
        <v>4</v>
      </c>
      <c r="D91" s="28">
        <v>1</v>
      </c>
      <c r="E91" s="28">
        <f t="shared" si="2"/>
        <v>776.25</v>
      </c>
      <c r="F91" s="28">
        <f t="shared" si="3"/>
        <v>776.25</v>
      </c>
    </row>
    <row r="92" spans="1:6" s="1" customFormat="1" ht="15.45" customHeight="1">
      <c r="A92" s="20" t="s">
        <v>99</v>
      </c>
      <c r="B92" s="21">
        <v>2058</v>
      </c>
      <c r="C92" s="28">
        <v>4</v>
      </c>
      <c r="D92" s="28">
        <v>1</v>
      </c>
      <c r="E92" s="28">
        <f t="shared" si="2"/>
        <v>514.5</v>
      </c>
      <c r="F92" s="28">
        <f t="shared" si="3"/>
        <v>514.5</v>
      </c>
    </row>
    <row r="93" spans="1:6" s="1" customFormat="1" ht="15.45" customHeight="1">
      <c r="A93" s="20" t="s">
        <v>100</v>
      </c>
      <c r="B93" s="21">
        <v>3318</v>
      </c>
      <c r="C93" s="28">
        <v>4</v>
      </c>
      <c r="D93" s="28">
        <v>0</v>
      </c>
      <c r="E93" s="28">
        <f t="shared" si="2"/>
        <v>829.5</v>
      </c>
      <c r="F93" s="28">
        <f t="shared" si="3"/>
        <v>0</v>
      </c>
    </row>
    <row r="94" spans="1:6" s="1" customFormat="1" ht="15.45" customHeight="1">
      <c r="A94" s="20" t="s">
        <v>101</v>
      </c>
      <c r="B94" s="21">
        <v>6899</v>
      </c>
      <c r="C94" s="28">
        <v>4</v>
      </c>
      <c r="D94" s="28">
        <v>1</v>
      </c>
      <c r="E94" s="28">
        <f t="shared" si="2"/>
        <v>1724.75</v>
      </c>
      <c r="F94" s="28">
        <f t="shared" si="3"/>
        <v>1724.75</v>
      </c>
    </row>
    <row r="95" spans="1:6" s="1" customFormat="1" ht="15.45" customHeight="1">
      <c r="A95" s="20" t="s">
        <v>102</v>
      </c>
      <c r="B95" s="21">
        <v>4776</v>
      </c>
      <c r="C95" s="28">
        <v>4</v>
      </c>
      <c r="D95" s="28">
        <v>1</v>
      </c>
      <c r="E95" s="28">
        <f t="shared" si="2"/>
        <v>1194</v>
      </c>
      <c r="F95" s="28">
        <f t="shared" si="3"/>
        <v>1194</v>
      </c>
    </row>
    <row r="96" spans="1:6" s="1" customFormat="1" ht="15.45" customHeight="1">
      <c r="A96" s="20" t="s">
        <v>103</v>
      </c>
      <c r="B96" s="21">
        <v>2462</v>
      </c>
      <c r="C96" s="28">
        <v>4</v>
      </c>
      <c r="D96" s="28">
        <v>1</v>
      </c>
      <c r="E96" s="28">
        <f t="shared" si="2"/>
        <v>615.5</v>
      </c>
      <c r="F96" s="28">
        <f t="shared" si="3"/>
        <v>615.5</v>
      </c>
    </row>
    <row r="97" spans="1:6" s="1" customFormat="1" ht="15.45" customHeight="1">
      <c r="A97" s="20" t="s">
        <v>104</v>
      </c>
      <c r="B97" s="21">
        <v>6518</v>
      </c>
      <c r="C97" s="28">
        <v>4</v>
      </c>
      <c r="D97" s="28">
        <v>0</v>
      </c>
      <c r="E97" s="28">
        <f t="shared" si="2"/>
        <v>1629.5</v>
      </c>
      <c r="F97" s="28">
        <f t="shared" si="3"/>
        <v>0</v>
      </c>
    </row>
    <row r="98" spans="1:6" s="1" customFormat="1" ht="15.45" customHeight="1">
      <c r="A98" s="20" t="s">
        <v>105</v>
      </c>
      <c r="B98" s="21">
        <v>3831</v>
      </c>
      <c r="C98" s="28">
        <v>4</v>
      </c>
      <c r="D98" s="28">
        <v>1</v>
      </c>
      <c r="E98" s="28">
        <f t="shared" si="2"/>
        <v>957.75</v>
      </c>
      <c r="F98" s="28">
        <f t="shared" si="3"/>
        <v>957.75</v>
      </c>
    </row>
    <row r="99" spans="1:6" s="1" customFormat="1" ht="15.45" customHeight="1">
      <c r="A99" s="20" t="s">
        <v>106</v>
      </c>
      <c r="B99" s="21">
        <v>3773</v>
      </c>
      <c r="C99" s="28">
        <v>4</v>
      </c>
      <c r="D99" s="28">
        <v>1</v>
      </c>
      <c r="E99" s="28">
        <f t="shared" si="2"/>
        <v>943.25</v>
      </c>
      <c r="F99" s="28">
        <f t="shared" si="3"/>
        <v>943.25</v>
      </c>
    </row>
    <row r="100" spans="1:6" s="1" customFormat="1" ht="15.45" customHeight="1">
      <c r="A100" s="20" t="s">
        <v>107</v>
      </c>
      <c r="B100" s="21">
        <v>2793</v>
      </c>
      <c r="C100" s="28">
        <v>4</v>
      </c>
      <c r="D100" s="28">
        <v>1</v>
      </c>
      <c r="E100" s="28">
        <f t="shared" si="2"/>
        <v>698.25</v>
      </c>
      <c r="F100" s="28">
        <f t="shared" si="3"/>
        <v>698.25</v>
      </c>
    </row>
    <row r="101" spans="1:6" s="1" customFormat="1" ht="15.45" customHeight="1">
      <c r="A101" s="20" t="s">
        <v>108</v>
      </c>
      <c r="B101" s="21">
        <v>5751</v>
      </c>
      <c r="C101" s="28">
        <v>4</v>
      </c>
      <c r="D101" s="28">
        <v>1</v>
      </c>
      <c r="E101" s="28">
        <f t="shared" si="2"/>
        <v>1437.75</v>
      </c>
      <c r="F101" s="28">
        <f t="shared" si="3"/>
        <v>1437.75</v>
      </c>
    </row>
    <row r="102" spans="1:6" s="1" customFormat="1" ht="15.45" customHeight="1">
      <c r="A102" s="95" t="s">
        <v>109</v>
      </c>
      <c r="B102" s="96">
        <v>2129</v>
      </c>
      <c r="C102" s="28">
        <v>4</v>
      </c>
      <c r="D102" s="28">
        <v>0</v>
      </c>
      <c r="E102" s="28">
        <f t="shared" si="2"/>
        <v>532.25</v>
      </c>
      <c r="F102" s="28">
        <f t="shared" si="3"/>
        <v>0</v>
      </c>
    </row>
    <row r="103" spans="1:6" s="1" customFormat="1" ht="15.45" customHeight="1">
      <c r="A103" s="20" t="s">
        <v>110</v>
      </c>
      <c r="B103" s="21">
        <v>5437</v>
      </c>
      <c r="C103" s="28">
        <v>4</v>
      </c>
      <c r="D103" s="28">
        <v>1</v>
      </c>
      <c r="E103" s="28">
        <f t="shared" si="2"/>
        <v>1359.25</v>
      </c>
      <c r="F103" s="28">
        <f t="shared" si="3"/>
        <v>1359.25</v>
      </c>
    </row>
    <row r="104" spans="1:6" s="1" customFormat="1" ht="15.45" customHeight="1">
      <c r="A104" s="20" t="s">
        <v>111</v>
      </c>
      <c r="B104" s="21">
        <v>7654</v>
      </c>
      <c r="C104" s="28">
        <v>4</v>
      </c>
      <c r="D104" s="28">
        <v>1</v>
      </c>
      <c r="E104" s="28">
        <f t="shared" si="2"/>
        <v>1913.5</v>
      </c>
      <c r="F104" s="28">
        <f t="shared" si="3"/>
        <v>1913.5</v>
      </c>
    </row>
    <row r="105" spans="1:6" s="1" customFormat="1" ht="15.45" customHeight="1">
      <c r="A105" s="20" t="s">
        <v>112</v>
      </c>
      <c r="B105" s="21">
        <v>4013</v>
      </c>
      <c r="C105" s="28">
        <v>4</v>
      </c>
      <c r="D105" s="28">
        <v>1</v>
      </c>
      <c r="E105" s="28">
        <f t="shared" si="2"/>
        <v>1003.25</v>
      </c>
      <c r="F105" s="28">
        <f t="shared" si="3"/>
        <v>1003.25</v>
      </c>
    </row>
    <row r="106" spans="1:6" s="1" customFormat="1" ht="15.45" customHeight="1">
      <c r="A106" s="95" t="s">
        <v>113</v>
      </c>
      <c r="B106" s="96">
        <v>2555</v>
      </c>
      <c r="C106" s="28">
        <v>4</v>
      </c>
      <c r="D106" s="28">
        <v>0</v>
      </c>
      <c r="E106" s="28">
        <f t="shared" si="2"/>
        <v>638.75</v>
      </c>
      <c r="F106" s="28">
        <f t="shared" si="3"/>
        <v>0</v>
      </c>
    </row>
    <row r="107" spans="1:6" s="1" customFormat="1" ht="15.45" customHeight="1">
      <c r="A107" s="20" t="s">
        <v>114</v>
      </c>
      <c r="B107" s="21">
        <v>3749</v>
      </c>
      <c r="C107" s="28">
        <v>4</v>
      </c>
      <c r="D107" s="28">
        <v>1</v>
      </c>
      <c r="E107" s="28">
        <f t="shared" si="2"/>
        <v>937.25</v>
      </c>
      <c r="F107" s="28">
        <f t="shared" si="3"/>
        <v>937.25</v>
      </c>
    </row>
    <row r="108" spans="1:6" s="1" customFormat="1" ht="15.45" customHeight="1">
      <c r="A108" s="20" t="s">
        <v>115</v>
      </c>
      <c r="B108" s="21">
        <v>8065</v>
      </c>
      <c r="C108" s="28">
        <v>4</v>
      </c>
      <c r="D108" s="28">
        <v>1</v>
      </c>
      <c r="E108" s="28">
        <f t="shared" si="2"/>
        <v>2016.25</v>
      </c>
      <c r="F108" s="28">
        <f t="shared" si="3"/>
        <v>2016.25</v>
      </c>
    </row>
    <row r="109" spans="1:6" s="1" customFormat="1" ht="15.45" customHeight="1">
      <c r="A109" s="20" t="s">
        <v>307</v>
      </c>
      <c r="B109" s="21">
        <v>4774</v>
      </c>
      <c r="C109" s="28">
        <v>4</v>
      </c>
      <c r="D109" s="28">
        <v>1</v>
      </c>
      <c r="E109" s="28">
        <f t="shared" si="2"/>
        <v>1193.5</v>
      </c>
      <c r="F109" s="28">
        <f t="shared" si="3"/>
        <v>1193.5</v>
      </c>
    </row>
    <row r="110" spans="1:6" s="1" customFormat="1" ht="15.45" customHeight="1">
      <c r="A110" s="95" t="s">
        <v>116</v>
      </c>
      <c r="B110" s="96">
        <v>7704</v>
      </c>
      <c r="C110" s="28">
        <v>4</v>
      </c>
      <c r="D110" s="28">
        <v>0</v>
      </c>
      <c r="E110" s="28">
        <f t="shared" si="2"/>
        <v>1926</v>
      </c>
      <c r="F110" s="28">
        <f t="shared" si="3"/>
        <v>0</v>
      </c>
    </row>
    <row r="111" spans="1:6" s="1" customFormat="1" ht="15.45" customHeight="1">
      <c r="A111" s="20" t="s">
        <v>117</v>
      </c>
      <c r="B111" s="21">
        <v>2537</v>
      </c>
      <c r="C111" s="28">
        <v>4</v>
      </c>
      <c r="D111" s="28">
        <v>0</v>
      </c>
      <c r="E111" s="28">
        <f t="shared" si="2"/>
        <v>634.25</v>
      </c>
      <c r="F111" s="28">
        <f t="shared" si="3"/>
        <v>0</v>
      </c>
    </row>
    <row r="112" spans="1:6" s="1" customFormat="1" ht="15.45" customHeight="1">
      <c r="A112" s="20" t="s">
        <v>118</v>
      </c>
      <c r="B112" s="21">
        <v>7178</v>
      </c>
      <c r="C112" s="28">
        <v>4</v>
      </c>
      <c r="D112" s="28">
        <v>1</v>
      </c>
      <c r="E112" s="28">
        <f t="shared" si="2"/>
        <v>1794.5</v>
      </c>
      <c r="F112" s="28">
        <f t="shared" si="3"/>
        <v>1794.5</v>
      </c>
    </row>
    <row r="113" spans="1:6" s="1" customFormat="1" ht="15.45" customHeight="1">
      <c r="A113" s="20" t="s">
        <v>119</v>
      </c>
      <c r="B113" s="21">
        <v>4399</v>
      </c>
      <c r="C113" s="28">
        <v>4</v>
      </c>
      <c r="D113" s="28">
        <v>1</v>
      </c>
      <c r="E113" s="28">
        <f t="shared" si="2"/>
        <v>1099.75</v>
      </c>
      <c r="F113" s="28">
        <f t="shared" si="3"/>
        <v>1099.75</v>
      </c>
    </row>
    <row r="114" spans="1:6" s="1" customFormat="1" ht="15.45" customHeight="1">
      <c r="A114" s="20" t="s">
        <v>120</v>
      </c>
      <c r="B114" s="21">
        <v>6368</v>
      </c>
      <c r="C114" s="28">
        <v>4</v>
      </c>
      <c r="D114" s="28">
        <v>0</v>
      </c>
      <c r="E114" s="28">
        <f t="shared" si="2"/>
        <v>1592</v>
      </c>
      <c r="F114" s="28">
        <f t="shared" si="3"/>
        <v>0</v>
      </c>
    </row>
    <row r="115" spans="1:6" s="1" customFormat="1" ht="15.45" customHeight="1">
      <c r="A115" s="20" t="s">
        <v>121</v>
      </c>
      <c r="B115" s="21">
        <v>5372</v>
      </c>
      <c r="C115" s="28">
        <v>4</v>
      </c>
      <c r="D115" s="28">
        <v>0</v>
      </c>
      <c r="E115" s="28">
        <f t="shared" si="2"/>
        <v>1343</v>
      </c>
      <c r="F115" s="28">
        <f t="shared" si="3"/>
        <v>0</v>
      </c>
    </row>
    <row r="116" spans="1:6" s="1" customFormat="1" ht="15.45" customHeight="1">
      <c r="A116" s="20" t="s">
        <v>122</v>
      </c>
      <c r="B116" s="21">
        <v>3015</v>
      </c>
      <c r="C116" s="28">
        <v>4</v>
      </c>
      <c r="D116" s="28">
        <v>1</v>
      </c>
      <c r="E116" s="28">
        <f t="shared" si="2"/>
        <v>753.75</v>
      </c>
      <c r="F116" s="28">
        <f t="shared" si="3"/>
        <v>753.75</v>
      </c>
    </row>
    <row r="117" spans="1:6" s="1" customFormat="1" ht="15.45" customHeight="1">
      <c r="A117" s="20" t="s">
        <v>123</v>
      </c>
      <c r="B117" s="21">
        <v>2404</v>
      </c>
      <c r="C117" s="28">
        <v>4</v>
      </c>
      <c r="D117" s="28">
        <v>1</v>
      </c>
      <c r="E117" s="28">
        <f t="shared" si="2"/>
        <v>601</v>
      </c>
      <c r="F117" s="28">
        <f t="shared" si="3"/>
        <v>601</v>
      </c>
    </row>
    <row r="118" spans="1:6" s="1" customFormat="1" ht="15.45" customHeight="1">
      <c r="A118" s="20" t="s">
        <v>124</v>
      </c>
      <c r="B118" s="21">
        <v>4853</v>
      </c>
      <c r="C118" s="28">
        <v>4</v>
      </c>
      <c r="D118" s="28">
        <v>1</v>
      </c>
      <c r="E118" s="28">
        <f t="shared" si="2"/>
        <v>1213.25</v>
      </c>
      <c r="F118" s="28">
        <f t="shared" si="3"/>
        <v>1213.25</v>
      </c>
    </row>
    <row r="119" spans="1:6" s="1" customFormat="1" ht="15.45" customHeight="1">
      <c r="A119" s="20" t="s">
        <v>125</v>
      </c>
      <c r="B119" s="21">
        <v>3105</v>
      </c>
      <c r="C119" s="28">
        <v>4</v>
      </c>
      <c r="D119" s="28">
        <v>1</v>
      </c>
      <c r="E119" s="28">
        <f t="shared" si="2"/>
        <v>776.25</v>
      </c>
      <c r="F119" s="28">
        <f t="shared" si="3"/>
        <v>776.25</v>
      </c>
    </row>
    <row r="120" spans="1:6" s="1" customFormat="1" ht="15.45" customHeight="1">
      <c r="A120" s="20" t="s">
        <v>126</v>
      </c>
      <c r="B120" s="21">
        <v>3744</v>
      </c>
      <c r="C120" s="28">
        <v>4</v>
      </c>
      <c r="D120" s="28">
        <v>1</v>
      </c>
      <c r="E120" s="28">
        <f t="shared" si="2"/>
        <v>936</v>
      </c>
      <c r="F120" s="28">
        <f t="shared" si="3"/>
        <v>936</v>
      </c>
    </row>
    <row r="121" spans="1:6" s="1" customFormat="1" ht="15.45" customHeight="1">
      <c r="A121" s="20" t="s">
        <v>127</v>
      </c>
      <c r="B121" s="21">
        <v>3846</v>
      </c>
      <c r="C121" s="28">
        <v>4</v>
      </c>
      <c r="D121" s="28">
        <v>1</v>
      </c>
      <c r="E121" s="28">
        <f t="shared" si="2"/>
        <v>961.5</v>
      </c>
      <c r="F121" s="28">
        <f t="shared" si="3"/>
        <v>961.5</v>
      </c>
    </row>
    <row r="122" spans="1:6" s="1" customFormat="1" ht="15.45" customHeight="1">
      <c r="A122" s="20" t="s">
        <v>128</v>
      </c>
      <c r="B122" s="21">
        <v>4907</v>
      </c>
      <c r="C122" s="28">
        <v>4</v>
      </c>
      <c r="D122" s="28">
        <v>0</v>
      </c>
      <c r="E122" s="28">
        <f t="shared" si="2"/>
        <v>1226.75</v>
      </c>
      <c r="F122" s="28">
        <f t="shared" si="3"/>
        <v>0</v>
      </c>
    </row>
    <row r="123" spans="1:6" s="1" customFormat="1" ht="15.45" customHeight="1">
      <c r="A123" s="20" t="s">
        <v>129</v>
      </c>
      <c r="B123" s="21">
        <v>1778</v>
      </c>
      <c r="C123" s="28">
        <v>4</v>
      </c>
      <c r="D123" s="28">
        <v>1</v>
      </c>
      <c r="E123" s="28">
        <f t="shared" si="2"/>
        <v>444.5</v>
      </c>
      <c r="F123" s="28">
        <f t="shared" si="3"/>
        <v>444.5</v>
      </c>
    </row>
    <row r="124" spans="1:6" s="1" customFormat="1" ht="15.45" customHeight="1">
      <c r="A124" s="95" t="s">
        <v>130</v>
      </c>
      <c r="B124" s="96">
        <v>1554</v>
      </c>
      <c r="C124" s="28">
        <v>4</v>
      </c>
      <c r="D124" s="28">
        <v>0</v>
      </c>
      <c r="E124" s="28">
        <f t="shared" si="2"/>
        <v>388.5</v>
      </c>
      <c r="F124" s="28">
        <f t="shared" si="3"/>
        <v>0</v>
      </c>
    </row>
    <row r="125" spans="1:6" s="1" customFormat="1" ht="15.45" customHeight="1">
      <c r="A125" s="20" t="s">
        <v>131</v>
      </c>
      <c r="B125" s="21">
        <v>2579</v>
      </c>
      <c r="C125" s="28">
        <v>4</v>
      </c>
      <c r="D125" s="28">
        <v>0</v>
      </c>
      <c r="E125" s="28">
        <f t="shared" si="2"/>
        <v>644.75</v>
      </c>
      <c r="F125" s="28">
        <f t="shared" si="3"/>
        <v>0</v>
      </c>
    </row>
    <row r="126" spans="1:6" s="1" customFormat="1" ht="15.45" customHeight="1">
      <c r="A126" s="20" t="s">
        <v>132</v>
      </c>
      <c r="B126" s="21">
        <v>3551</v>
      </c>
      <c r="C126" s="28">
        <v>4</v>
      </c>
      <c r="D126" s="28">
        <v>1</v>
      </c>
      <c r="E126" s="28">
        <f t="shared" si="2"/>
        <v>887.75</v>
      </c>
      <c r="F126" s="28">
        <f t="shared" si="3"/>
        <v>887.75</v>
      </c>
    </row>
    <row r="127" spans="1:6" s="1" customFormat="1" ht="15.45" customHeight="1">
      <c r="A127" s="20" t="s">
        <v>133</v>
      </c>
      <c r="B127" s="21">
        <v>5073</v>
      </c>
      <c r="C127" s="28">
        <v>4</v>
      </c>
      <c r="D127" s="28">
        <v>0</v>
      </c>
      <c r="E127" s="28">
        <f t="shared" si="2"/>
        <v>1268.25</v>
      </c>
      <c r="F127" s="28">
        <f t="shared" si="3"/>
        <v>0</v>
      </c>
    </row>
    <row r="128" spans="1:6" s="1" customFormat="1" ht="15.45" customHeight="1">
      <c r="A128" s="20" t="s">
        <v>134</v>
      </c>
      <c r="B128" s="21">
        <v>4271</v>
      </c>
      <c r="C128" s="28">
        <v>4</v>
      </c>
      <c r="D128" s="28">
        <v>0</v>
      </c>
      <c r="E128" s="28">
        <f t="shared" si="2"/>
        <v>1067.75</v>
      </c>
      <c r="F128" s="28">
        <f t="shared" si="3"/>
        <v>0</v>
      </c>
    </row>
    <row r="129" spans="1:6" s="1" customFormat="1" ht="15.45" customHeight="1">
      <c r="A129" s="95" t="s">
        <v>135</v>
      </c>
      <c r="B129" s="96">
        <v>3624</v>
      </c>
      <c r="C129" s="28">
        <v>4</v>
      </c>
      <c r="D129" s="28">
        <v>0</v>
      </c>
      <c r="E129" s="28">
        <f t="shared" si="2"/>
        <v>906</v>
      </c>
      <c r="F129" s="28">
        <f t="shared" si="3"/>
        <v>0</v>
      </c>
    </row>
    <row r="130" spans="1:6" s="1" customFormat="1" ht="15.45" customHeight="1">
      <c r="A130" s="20" t="s">
        <v>136</v>
      </c>
      <c r="B130" s="21">
        <v>5540</v>
      </c>
      <c r="C130" s="28">
        <v>4</v>
      </c>
      <c r="D130" s="28">
        <v>1</v>
      </c>
      <c r="E130" s="28">
        <f t="shared" si="2"/>
        <v>1385</v>
      </c>
      <c r="F130" s="28">
        <f t="shared" si="3"/>
        <v>1385</v>
      </c>
    </row>
    <row r="131" spans="1:6" s="1" customFormat="1" ht="15.45" customHeight="1">
      <c r="A131" s="20" t="s">
        <v>137</v>
      </c>
      <c r="B131" s="21">
        <v>5300</v>
      </c>
      <c r="C131" s="28">
        <v>4</v>
      </c>
      <c r="D131" s="28">
        <v>1</v>
      </c>
      <c r="E131" s="28">
        <f t="shared" ref="E131:E194" si="4">B131/C131</f>
        <v>1325</v>
      </c>
      <c r="F131" s="28">
        <f t="shared" ref="F131:F194" si="5">D131*E131</f>
        <v>1325</v>
      </c>
    </row>
    <row r="132" spans="1:6" s="1" customFormat="1" ht="15.45" customHeight="1">
      <c r="A132" s="20" t="s">
        <v>138</v>
      </c>
      <c r="B132" s="21">
        <v>4066</v>
      </c>
      <c r="C132" s="28">
        <v>4</v>
      </c>
      <c r="D132" s="28">
        <v>1</v>
      </c>
      <c r="E132" s="28">
        <f t="shared" si="4"/>
        <v>1016.5</v>
      </c>
      <c r="F132" s="28">
        <f t="shared" si="5"/>
        <v>1016.5</v>
      </c>
    </row>
    <row r="133" spans="1:6" s="1" customFormat="1" ht="15.45" customHeight="1">
      <c r="A133" s="20" t="s">
        <v>139</v>
      </c>
      <c r="B133" s="21">
        <v>2345</v>
      </c>
      <c r="C133" s="28">
        <v>4</v>
      </c>
      <c r="D133" s="28">
        <v>1</v>
      </c>
      <c r="E133" s="28">
        <f t="shared" si="4"/>
        <v>586.25</v>
      </c>
      <c r="F133" s="28">
        <f t="shared" si="5"/>
        <v>586.25</v>
      </c>
    </row>
    <row r="134" spans="1:6" s="1" customFormat="1" ht="15.45" customHeight="1">
      <c r="A134" s="20" t="s">
        <v>140</v>
      </c>
      <c r="B134" s="21">
        <v>4983</v>
      </c>
      <c r="C134" s="28">
        <v>4</v>
      </c>
      <c r="D134" s="28">
        <v>0</v>
      </c>
      <c r="E134" s="28">
        <f t="shared" si="4"/>
        <v>1245.75</v>
      </c>
      <c r="F134" s="28">
        <f t="shared" si="5"/>
        <v>0</v>
      </c>
    </row>
    <row r="135" spans="1:6" s="1" customFormat="1" ht="15.45" customHeight="1">
      <c r="A135" s="20" t="s">
        <v>141</v>
      </c>
      <c r="B135" s="21">
        <v>6131</v>
      </c>
      <c r="C135" s="28">
        <v>4</v>
      </c>
      <c r="D135" s="28">
        <v>1</v>
      </c>
      <c r="E135" s="28">
        <f t="shared" si="4"/>
        <v>1532.75</v>
      </c>
      <c r="F135" s="28">
        <f t="shared" si="5"/>
        <v>1532.75</v>
      </c>
    </row>
    <row r="136" spans="1:6" s="1" customFormat="1" ht="15.45" customHeight="1">
      <c r="A136" s="20" t="s">
        <v>142</v>
      </c>
      <c r="B136" s="21">
        <v>3192</v>
      </c>
      <c r="C136" s="28">
        <v>4</v>
      </c>
      <c r="D136" s="28">
        <v>1</v>
      </c>
      <c r="E136" s="28">
        <f t="shared" si="4"/>
        <v>798</v>
      </c>
      <c r="F136" s="28">
        <f t="shared" si="5"/>
        <v>798</v>
      </c>
    </row>
    <row r="137" spans="1:6" s="1" customFormat="1" ht="15.45" customHeight="1">
      <c r="A137" s="20" t="s">
        <v>143</v>
      </c>
      <c r="B137" s="21">
        <v>4141</v>
      </c>
      <c r="C137" s="28">
        <v>4</v>
      </c>
      <c r="D137" s="28">
        <v>0</v>
      </c>
      <c r="E137" s="28">
        <f t="shared" si="4"/>
        <v>1035.25</v>
      </c>
      <c r="F137" s="28">
        <f t="shared" si="5"/>
        <v>0</v>
      </c>
    </row>
    <row r="138" spans="1:6" s="1" customFormat="1" ht="15.45" customHeight="1">
      <c r="A138" s="20" t="s">
        <v>144</v>
      </c>
      <c r="B138" s="21">
        <v>6000</v>
      </c>
      <c r="C138" s="28">
        <v>4</v>
      </c>
      <c r="D138" s="28">
        <v>0</v>
      </c>
      <c r="E138" s="28">
        <f t="shared" si="4"/>
        <v>1500</v>
      </c>
      <c r="F138" s="28">
        <f t="shared" si="5"/>
        <v>0</v>
      </c>
    </row>
    <row r="139" spans="1:6" s="1" customFormat="1" ht="15.45" customHeight="1">
      <c r="A139" s="20" t="s">
        <v>145</v>
      </c>
      <c r="B139" s="21">
        <v>2027</v>
      </c>
      <c r="C139" s="28">
        <v>4</v>
      </c>
      <c r="D139" s="28">
        <v>1</v>
      </c>
      <c r="E139" s="28">
        <f t="shared" si="4"/>
        <v>506.75</v>
      </c>
      <c r="F139" s="28">
        <f t="shared" si="5"/>
        <v>506.75</v>
      </c>
    </row>
    <row r="140" spans="1:6" s="1" customFormat="1" ht="15.45" customHeight="1">
      <c r="A140" s="20" t="s">
        <v>146</v>
      </c>
      <c r="B140" s="21">
        <v>3856</v>
      </c>
      <c r="C140" s="28">
        <v>4</v>
      </c>
      <c r="D140" s="28">
        <v>0</v>
      </c>
      <c r="E140" s="28">
        <f t="shared" si="4"/>
        <v>964</v>
      </c>
      <c r="F140" s="28">
        <f t="shared" si="5"/>
        <v>0</v>
      </c>
    </row>
    <row r="141" spans="1:6" s="1" customFormat="1" ht="15.45" customHeight="1">
      <c r="A141" s="20" t="s">
        <v>147</v>
      </c>
      <c r="B141" s="21">
        <v>3743</v>
      </c>
      <c r="C141" s="28">
        <v>4</v>
      </c>
      <c r="D141" s="28">
        <v>1</v>
      </c>
      <c r="E141" s="28">
        <f t="shared" si="4"/>
        <v>935.75</v>
      </c>
      <c r="F141" s="28">
        <f t="shared" si="5"/>
        <v>935.75</v>
      </c>
    </row>
    <row r="142" spans="1:6" s="1" customFormat="1" ht="15.45" customHeight="1">
      <c r="A142" s="20" t="s">
        <v>148</v>
      </c>
      <c r="B142" s="21">
        <v>2562</v>
      </c>
      <c r="C142" s="28">
        <v>4</v>
      </c>
      <c r="D142" s="28">
        <v>0</v>
      </c>
      <c r="E142" s="28">
        <f t="shared" si="4"/>
        <v>640.5</v>
      </c>
      <c r="F142" s="28">
        <f t="shared" si="5"/>
        <v>0</v>
      </c>
    </row>
    <row r="143" spans="1:6" s="1" customFormat="1" ht="15.45" customHeight="1">
      <c r="A143" s="20" t="s">
        <v>149</v>
      </c>
      <c r="B143" s="21">
        <v>2803</v>
      </c>
      <c r="C143" s="28">
        <v>4</v>
      </c>
      <c r="D143" s="28">
        <v>0</v>
      </c>
      <c r="E143" s="28">
        <f t="shared" si="4"/>
        <v>700.75</v>
      </c>
      <c r="F143" s="28">
        <f t="shared" si="5"/>
        <v>0</v>
      </c>
    </row>
    <row r="144" spans="1:6" s="1" customFormat="1" ht="15.45" customHeight="1">
      <c r="A144" s="20" t="s">
        <v>150</v>
      </c>
      <c r="B144" s="21">
        <v>4582</v>
      </c>
      <c r="C144" s="28">
        <v>4</v>
      </c>
      <c r="D144" s="28">
        <v>1</v>
      </c>
      <c r="E144" s="28">
        <f t="shared" si="4"/>
        <v>1145.5</v>
      </c>
      <c r="F144" s="28">
        <f t="shared" si="5"/>
        <v>1145.5</v>
      </c>
    </row>
    <row r="145" spans="1:6" s="1" customFormat="1" ht="15.45" customHeight="1">
      <c r="A145" s="20" t="s">
        <v>151</v>
      </c>
      <c r="B145" s="21">
        <v>3356</v>
      </c>
      <c r="C145" s="28">
        <v>4</v>
      </c>
      <c r="D145" s="28">
        <v>1</v>
      </c>
      <c r="E145" s="28">
        <f t="shared" si="4"/>
        <v>839</v>
      </c>
      <c r="F145" s="28">
        <f t="shared" si="5"/>
        <v>839</v>
      </c>
    </row>
    <row r="146" spans="1:6" s="1" customFormat="1" ht="15.45" customHeight="1">
      <c r="A146" s="20" t="s">
        <v>152</v>
      </c>
      <c r="B146" s="21">
        <v>4113</v>
      </c>
      <c r="C146" s="28">
        <v>4</v>
      </c>
      <c r="D146" s="28">
        <v>1</v>
      </c>
      <c r="E146" s="28">
        <f t="shared" si="4"/>
        <v>1028.25</v>
      </c>
      <c r="F146" s="28">
        <f t="shared" si="5"/>
        <v>1028.25</v>
      </c>
    </row>
    <row r="147" spans="1:6" s="1" customFormat="1" ht="15.45" customHeight="1">
      <c r="A147" s="20" t="s">
        <v>153</v>
      </c>
      <c r="B147" s="21">
        <v>4164</v>
      </c>
      <c r="C147" s="28">
        <v>4</v>
      </c>
      <c r="D147" s="28">
        <v>0</v>
      </c>
      <c r="E147" s="28">
        <f t="shared" si="4"/>
        <v>1041</v>
      </c>
      <c r="F147" s="28">
        <f t="shared" si="5"/>
        <v>0</v>
      </c>
    </row>
    <row r="148" spans="1:6" s="1" customFormat="1" ht="15.45" customHeight="1">
      <c r="A148" s="95" t="s">
        <v>154</v>
      </c>
      <c r="B148" s="96">
        <v>5540</v>
      </c>
      <c r="C148" s="28">
        <v>4</v>
      </c>
      <c r="D148" s="28">
        <v>0</v>
      </c>
      <c r="E148" s="28">
        <f t="shared" si="4"/>
        <v>1385</v>
      </c>
      <c r="F148" s="28">
        <f t="shared" si="5"/>
        <v>0</v>
      </c>
    </row>
    <row r="149" spans="1:6" s="1" customFormat="1" ht="15.45" customHeight="1">
      <c r="A149" s="95" t="s">
        <v>155</v>
      </c>
      <c r="B149" s="96">
        <v>3388</v>
      </c>
      <c r="C149" s="28">
        <v>4</v>
      </c>
      <c r="D149" s="28">
        <v>0</v>
      </c>
      <c r="E149" s="28">
        <f t="shared" si="4"/>
        <v>847</v>
      </c>
      <c r="F149" s="28">
        <f t="shared" si="5"/>
        <v>0</v>
      </c>
    </row>
    <row r="150" spans="1:6" s="1" customFormat="1" ht="15.45" customHeight="1">
      <c r="A150" s="20" t="s">
        <v>156</v>
      </c>
      <c r="B150" s="21">
        <v>1893</v>
      </c>
      <c r="C150" s="28">
        <v>4</v>
      </c>
      <c r="D150" s="28">
        <v>1</v>
      </c>
      <c r="E150" s="28">
        <f t="shared" si="4"/>
        <v>473.25</v>
      </c>
      <c r="F150" s="28">
        <f t="shared" si="5"/>
        <v>473.25</v>
      </c>
    </row>
    <row r="151" spans="1:6" s="1" customFormat="1" ht="15.45" customHeight="1">
      <c r="A151" s="20" t="s">
        <v>157</v>
      </c>
      <c r="B151" s="21">
        <v>5862</v>
      </c>
      <c r="C151" s="28">
        <v>4</v>
      </c>
      <c r="D151" s="28">
        <v>1</v>
      </c>
      <c r="E151" s="28">
        <f t="shared" si="4"/>
        <v>1465.5</v>
      </c>
      <c r="F151" s="28">
        <f t="shared" si="5"/>
        <v>1465.5</v>
      </c>
    </row>
    <row r="152" spans="1:6" s="1" customFormat="1" ht="15.45" customHeight="1">
      <c r="A152" s="20" t="s">
        <v>158</v>
      </c>
      <c r="B152" s="21">
        <v>2968</v>
      </c>
      <c r="C152" s="28">
        <v>4</v>
      </c>
      <c r="D152" s="28">
        <v>1</v>
      </c>
      <c r="E152" s="28">
        <f t="shared" si="4"/>
        <v>742</v>
      </c>
      <c r="F152" s="28">
        <f t="shared" si="5"/>
        <v>742</v>
      </c>
    </row>
    <row r="153" spans="1:6" s="1" customFormat="1" ht="15.45" customHeight="1">
      <c r="A153" s="20" t="s">
        <v>159</v>
      </c>
      <c r="B153" s="21">
        <v>3469</v>
      </c>
      <c r="C153" s="28">
        <v>4</v>
      </c>
      <c r="D153" s="28">
        <v>0</v>
      </c>
      <c r="E153" s="28">
        <f t="shared" si="4"/>
        <v>867.25</v>
      </c>
      <c r="F153" s="28">
        <f t="shared" si="5"/>
        <v>0</v>
      </c>
    </row>
    <row r="154" spans="1:6" s="1" customFormat="1" ht="15.45" customHeight="1">
      <c r="A154" s="20" t="s">
        <v>160</v>
      </c>
      <c r="B154" s="21">
        <v>2756</v>
      </c>
      <c r="C154" s="28">
        <v>4</v>
      </c>
      <c r="D154" s="28">
        <v>0</v>
      </c>
      <c r="E154" s="28">
        <f t="shared" si="4"/>
        <v>689</v>
      </c>
      <c r="F154" s="28">
        <f t="shared" si="5"/>
        <v>0</v>
      </c>
    </row>
    <row r="155" spans="1:6" s="1" customFormat="1" ht="15.45" customHeight="1">
      <c r="A155" s="20" t="s">
        <v>161</v>
      </c>
      <c r="B155" s="21">
        <v>1668</v>
      </c>
      <c r="C155" s="28">
        <v>4</v>
      </c>
      <c r="D155" s="28">
        <v>0</v>
      </c>
      <c r="E155" s="28">
        <f t="shared" si="4"/>
        <v>417</v>
      </c>
      <c r="F155" s="28">
        <f t="shared" si="5"/>
        <v>0</v>
      </c>
    </row>
    <row r="156" spans="1:6" s="1" customFormat="1" ht="15.45" customHeight="1">
      <c r="A156" s="20" t="s">
        <v>162</v>
      </c>
      <c r="B156" s="21">
        <v>3599</v>
      </c>
      <c r="C156" s="28">
        <v>4</v>
      </c>
      <c r="D156" s="28">
        <v>1</v>
      </c>
      <c r="E156" s="28">
        <f t="shared" si="4"/>
        <v>899.75</v>
      </c>
      <c r="F156" s="28">
        <f t="shared" si="5"/>
        <v>899.75</v>
      </c>
    </row>
    <row r="157" spans="1:6" s="1" customFormat="1" ht="15.45" customHeight="1">
      <c r="A157" s="20" t="s">
        <v>163</v>
      </c>
      <c r="B157" s="21">
        <v>5842</v>
      </c>
      <c r="C157" s="28">
        <v>4</v>
      </c>
      <c r="D157" s="28">
        <v>1</v>
      </c>
      <c r="E157" s="28">
        <f t="shared" si="4"/>
        <v>1460.5</v>
      </c>
      <c r="F157" s="28">
        <f t="shared" si="5"/>
        <v>1460.5</v>
      </c>
    </row>
    <row r="158" spans="1:6" s="1" customFormat="1" ht="15.45" customHeight="1">
      <c r="A158" s="20" t="s">
        <v>164</v>
      </c>
      <c r="B158" s="21">
        <v>2798</v>
      </c>
      <c r="C158" s="28">
        <v>4</v>
      </c>
      <c r="D158" s="28">
        <v>1</v>
      </c>
      <c r="E158" s="28">
        <f t="shared" si="4"/>
        <v>699.5</v>
      </c>
      <c r="F158" s="28">
        <f t="shared" si="5"/>
        <v>699.5</v>
      </c>
    </row>
    <row r="159" spans="1:6" s="1" customFormat="1" ht="15.45" customHeight="1">
      <c r="A159" s="20" t="s">
        <v>165</v>
      </c>
      <c r="B159" s="21">
        <v>1793</v>
      </c>
      <c r="C159" s="28">
        <v>4</v>
      </c>
      <c r="D159" s="28">
        <v>0</v>
      </c>
      <c r="E159" s="28">
        <f t="shared" si="4"/>
        <v>448.25</v>
      </c>
      <c r="F159" s="28">
        <f t="shared" si="5"/>
        <v>0</v>
      </c>
    </row>
    <row r="160" spans="1:6" s="1" customFormat="1" ht="15.45" customHeight="1">
      <c r="A160" s="20" t="s">
        <v>166</v>
      </c>
      <c r="B160" s="21">
        <v>2071</v>
      </c>
      <c r="C160" s="28">
        <v>4</v>
      </c>
      <c r="D160" s="28">
        <v>0</v>
      </c>
      <c r="E160" s="28">
        <f t="shared" si="4"/>
        <v>517.75</v>
      </c>
      <c r="F160" s="28">
        <f t="shared" si="5"/>
        <v>0</v>
      </c>
    </row>
    <row r="161" spans="1:6" s="1" customFormat="1" ht="15.45" customHeight="1">
      <c r="A161" s="20" t="s">
        <v>167</v>
      </c>
      <c r="B161" s="21">
        <v>7290</v>
      </c>
      <c r="C161" s="28">
        <v>4</v>
      </c>
      <c r="D161" s="28">
        <v>0</v>
      </c>
      <c r="E161" s="28">
        <f t="shared" si="4"/>
        <v>1822.5</v>
      </c>
      <c r="F161" s="28">
        <f t="shared" si="5"/>
        <v>0</v>
      </c>
    </row>
    <row r="162" spans="1:6" s="1" customFormat="1" ht="15.45" customHeight="1">
      <c r="A162" s="20" t="s">
        <v>168</v>
      </c>
      <c r="B162" s="21">
        <v>3758</v>
      </c>
      <c r="C162" s="28">
        <v>4</v>
      </c>
      <c r="D162" s="28">
        <v>0</v>
      </c>
      <c r="E162" s="28">
        <f t="shared" si="4"/>
        <v>939.5</v>
      </c>
      <c r="F162" s="28">
        <f t="shared" si="5"/>
        <v>0</v>
      </c>
    </row>
    <row r="163" spans="1:6" s="1" customFormat="1" ht="15.45" customHeight="1">
      <c r="A163" s="20" t="s">
        <v>169</v>
      </c>
      <c r="B163" s="21">
        <v>3270</v>
      </c>
      <c r="C163" s="28">
        <v>4</v>
      </c>
      <c r="D163" s="28">
        <v>1</v>
      </c>
      <c r="E163" s="28">
        <f t="shared" si="4"/>
        <v>817.5</v>
      </c>
      <c r="F163" s="28">
        <f t="shared" si="5"/>
        <v>817.5</v>
      </c>
    </row>
    <row r="164" spans="1:6" s="1" customFormat="1" ht="15.45" customHeight="1">
      <c r="A164" s="20" t="s">
        <v>170</v>
      </c>
      <c r="B164" s="21">
        <v>2774</v>
      </c>
      <c r="C164" s="28">
        <v>4</v>
      </c>
      <c r="D164" s="28">
        <v>1</v>
      </c>
      <c r="E164" s="28">
        <f t="shared" si="4"/>
        <v>693.5</v>
      </c>
      <c r="F164" s="28">
        <f t="shared" si="5"/>
        <v>693.5</v>
      </c>
    </row>
    <row r="165" spans="1:6" s="1" customFormat="1" ht="15.45" customHeight="1">
      <c r="A165" s="20" t="s">
        <v>171</v>
      </c>
      <c r="B165" s="21">
        <v>3777</v>
      </c>
      <c r="C165" s="28">
        <v>4</v>
      </c>
      <c r="D165" s="28">
        <v>1</v>
      </c>
      <c r="E165" s="28">
        <f t="shared" si="4"/>
        <v>944.25</v>
      </c>
      <c r="F165" s="28">
        <f t="shared" si="5"/>
        <v>944.25</v>
      </c>
    </row>
    <row r="166" spans="1:6" s="1" customFormat="1" ht="15.45" customHeight="1">
      <c r="A166" s="20" t="s">
        <v>172</v>
      </c>
      <c r="B166" s="21">
        <v>2120</v>
      </c>
      <c r="C166" s="28">
        <v>4</v>
      </c>
      <c r="D166" s="28">
        <v>1</v>
      </c>
      <c r="E166" s="28">
        <f t="shared" si="4"/>
        <v>530</v>
      </c>
      <c r="F166" s="28">
        <f t="shared" si="5"/>
        <v>530</v>
      </c>
    </row>
    <row r="167" spans="1:6" s="1" customFormat="1" ht="15.45" customHeight="1">
      <c r="A167" s="95" t="s">
        <v>173</v>
      </c>
      <c r="B167" s="96">
        <v>6766</v>
      </c>
      <c r="C167" s="28">
        <v>4</v>
      </c>
      <c r="D167" s="28">
        <v>0</v>
      </c>
      <c r="E167" s="28">
        <f t="shared" si="4"/>
        <v>1691.5</v>
      </c>
      <c r="F167" s="28">
        <f t="shared" si="5"/>
        <v>0</v>
      </c>
    </row>
    <row r="168" spans="1:6" s="1" customFormat="1" ht="15.45" customHeight="1">
      <c r="A168" s="20" t="s">
        <v>174</v>
      </c>
      <c r="B168" s="21">
        <v>4492</v>
      </c>
      <c r="C168" s="28">
        <v>4</v>
      </c>
      <c r="D168" s="28">
        <v>0</v>
      </c>
      <c r="E168" s="28">
        <f t="shared" si="4"/>
        <v>1123</v>
      </c>
      <c r="F168" s="28">
        <f t="shared" si="5"/>
        <v>0</v>
      </c>
    </row>
    <row r="169" spans="1:6" s="1" customFormat="1" ht="15.45" customHeight="1">
      <c r="A169" s="95" t="s">
        <v>175</v>
      </c>
      <c r="B169" s="96">
        <v>1947</v>
      </c>
      <c r="C169" s="28">
        <v>4</v>
      </c>
      <c r="D169" s="28">
        <v>0</v>
      </c>
      <c r="E169" s="28">
        <f t="shared" si="4"/>
        <v>486.75</v>
      </c>
      <c r="F169" s="28">
        <f t="shared" si="5"/>
        <v>0</v>
      </c>
    </row>
    <row r="170" spans="1:6" s="1" customFormat="1" ht="15.45" customHeight="1">
      <c r="A170" s="20" t="s">
        <v>176</v>
      </c>
      <c r="B170" s="21">
        <v>2349</v>
      </c>
      <c r="C170" s="28">
        <v>4</v>
      </c>
      <c r="D170" s="28">
        <v>1</v>
      </c>
      <c r="E170" s="28">
        <f t="shared" si="4"/>
        <v>587.25</v>
      </c>
      <c r="F170" s="28">
        <f t="shared" si="5"/>
        <v>587.25</v>
      </c>
    </row>
    <row r="171" spans="1:6" s="1" customFormat="1" ht="15.45" customHeight="1">
      <c r="A171" s="20" t="s">
        <v>177</v>
      </c>
      <c r="B171" s="21">
        <v>3546</v>
      </c>
      <c r="C171" s="28">
        <v>4</v>
      </c>
      <c r="D171" s="28">
        <v>1</v>
      </c>
      <c r="E171" s="28">
        <f t="shared" si="4"/>
        <v>886.5</v>
      </c>
      <c r="F171" s="28">
        <f t="shared" si="5"/>
        <v>886.5</v>
      </c>
    </row>
    <row r="172" spans="1:6" s="1" customFormat="1" ht="15.45" customHeight="1">
      <c r="A172" s="20" t="s">
        <v>178</v>
      </c>
      <c r="B172" s="21">
        <v>4097</v>
      </c>
      <c r="C172" s="28">
        <v>4</v>
      </c>
      <c r="D172" s="28">
        <v>1</v>
      </c>
      <c r="E172" s="28">
        <f t="shared" si="4"/>
        <v>1024.25</v>
      </c>
      <c r="F172" s="28">
        <f t="shared" si="5"/>
        <v>1024.25</v>
      </c>
    </row>
    <row r="173" spans="1:6" s="1" customFormat="1" ht="15.45" customHeight="1">
      <c r="A173" s="20" t="s">
        <v>179</v>
      </c>
      <c r="B173" s="21">
        <v>4388</v>
      </c>
      <c r="C173" s="28">
        <v>4</v>
      </c>
      <c r="D173" s="28">
        <v>1</v>
      </c>
      <c r="E173" s="28">
        <f t="shared" si="4"/>
        <v>1097</v>
      </c>
      <c r="F173" s="28">
        <f t="shared" si="5"/>
        <v>1097</v>
      </c>
    </row>
    <row r="174" spans="1:6" s="1" customFormat="1" ht="15.45" customHeight="1">
      <c r="A174" s="20" t="s">
        <v>180</v>
      </c>
      <c r="B174" s="21">
        <v>4982</v>
      </c>
      <c r="C174" s="28">
        <v>4</v>
      </c>
      <c r="D174" s="28">
        <v>0</v>
      </c>
      <c r="E174" s="28">
        <f t="shared" si="4"/>
        <v>1245.5</v>
      </c>
      <c r="F174" s="28">
        <f t="shared" si="5"/>
        <v>0</v>
      </c>
    </row>
    <row r="175" spans="1:6" s="1" customFormat="1" ht="15.45" customHeight="1">
      <c r="A175" s="20" t="s">
        <v>308</v>
      </c>
      <c r="B175" s="21">
        <v>2731</v>
      </c>
      <c r="C175" s="28">
        <v>4</v>
      </c>
      <c r="D175" s="28">
        <v>1</v>
      </c>
      <c r="E175" s="28">
        <f t="shared" si="4"/>
        <v>682.75</v>
      </c>
      <c r="F175" s="28">
        <f t="shared" si="5"/>
        <v>682.75</v>
      </c>
    </row>
    <row r="176" spans="1:6" s="1" customFormat="1" ht="15.45" customHeight="1">
      <c r="A176" s="95" t="s">
        <v>181</v>
      </c>
      <c r="B176" s="96">
        <v>3679</v>
      </c>
      <c r="C176" s="28">
        <v>4</v>
      </c>
      <c r="D176" s="28">
        <v>0</v>
      </c>
      <c r="E176" s="28">
        <f t="shared" si="4"/>
        <v>919.75</v>
      </c>
      <c r="F176" s="28">
        <f t="shared" si="5"/>
        <v>0</v>
      </c>
    </row>
    <row r="177" spans="1:6" s="1" customFormat="1" ht="15.45" customHeight="1">
      <c r="A177" s="95" t="s">
        <v>182</v>
      </c>
      <c r="B177" s="96">
        <v>2746</v>
      </c>
      <c r="C177" s="28">
        <v>4</v>
      </c>
      <c r="D177" s="28">
        <v>0</v>
      </c>
      <c r="E177" s="28">
        <f t="shared" si="4"/>
        <v>686.5</v>
      </c>
      <c r="F177" s="28">
        <f t="shared" si="5"/>
        <v>0</v>
      </c>
    </row>
    <row r="178" spans="1:6" s="1" customFormat="1" ht="15.45" customHeight="1">
      <c r="A178" s="20" t="s">
        <v>183</v>
      </c>
      <c r="B178" s="21">
        <v>5452</v>
      </c>
      <c r="C178" s="28">
        <v>4</v>
      </c>
      <c r="D178" s="28">
        <v>1</v>
      </c>
      <c r="E178" s="28">
        <f t="shared" si="4"/>
        <v>1363</v>
      </c>
      <c r="F178" s="28">
        <f t="shared" si="5"/>
        <v>1363</v>
      </c>
    </row>
    <row r="179" spans="1:6" s="1" customFormat="1" ht="15.45" customHeight="1">
      <c r="A179" s="20" t="s">
        <v>184</v>
      </c>
      <c r="B179" s="21">
        <v>1853</v>
      </c>
      <c r="C179" s="28">
        <v>4</v>
      </c>
      <c r="D179" s="28">
        <v>0</v>
      </c>
      <c r="E179" s="28">
        <f t="shared" si="4"/>
        <v>463.25</v>
      </c>
      <c r="F179" s="28">
        <f t="shared" si="5"/>
        <v>0</v>
      </c>
    </row>
    <row r="180" spans="1:6" s="1" customFormat="1" ht="15.45" customHeight="1">
      <c r="A180" s="95" t="s">
        <v>185</v>
      </c>
      <c r="B180" s="96">
        <v>3094</v>
      </c>
      <c r="C180" s="28">
        <v>4</v>
      </c>
      <c r="D180" s="28">
        <v>0</v>
      </c>
      <c r="E180" s="28">
        <f t="shared" si="4"/>
        <v>773.5</v>
      </c>
      <c r="F180" s="28">
        <f t="shared" si="5"/>
        <v>0</v>
      </c>
    </row>
    <row r="181" spans="1:6" s="1" customFormat="1" ht="15.45" customHeight="1">
      <c r="A181" s="20" t="s">
        <v>186</v>
      </c>
      <c r="B181" s="21">
        <v>2281</v>
      </c>
      <c r="C181" s="28">
        <v>4</v>
      </c>
      <c r="D181" s="28">
        <v>1</v>
      </c>
      <c r="E181" s="28">
        <f t="shared" si="4"/>
        <v>570.25</v>
      </c>
      <c r="F181" s="28">
        <f t="shared" si="5"/>
        <v>570.25</v>
      </c>
    </row>
    <row r="182" spans="1:6" s="1" customFormat="1" ht="15.45" customHeight="1">
      <c r="A182" s="20" t="s">
        <v>187</v>
      </c>
      <c r="B182" s="21">
        <v>5390</v>
      </c>
      <c r="C182" s="28">
        <v>4</v>
      </c>
      <c r="D182" s="28">
        <v>1</v>
      </c>
      <c r="E182" s="28">
        <f t="shared" si="4"/>
        <v>1347.5</v>
      </c>
      <c r="F182" s="28">
        <f t="shared" si="5"/>
        <v>1347.5</v>
      </c>
    </row>
    <row r="183" spans="1:6" s="1" customFormat="1" ht="15.45" customHeight="1">
      <c r="A183" s="95" t="s">
        <v>188</v>
      </c>
      <c r="B183" s="96">
        <v>2388</v>
      </c>
      <c r="C183" s="28">
        <v>4</v>
      </c>
      <c r="D183" s="28">
        <v>0</v>
      </c>
      <c r="E183" s="28">
        <f t="shared" si="4"/>
        <v>597</v>
      </c>
      <c r="F183" s="28">
        <f t="shared" si="5"/>
        <v>0</v>
      </c>
    </row>
    <row r="184" spans="1:6" s="1" customFormat="1" ht="15.45" customHeight="1">
      <c r="A184" s="95" t="s">
        <v>10</v>
      </c>
      <c r="B184" s="96">
        <v>2692</v>
      </c>
      <c r="C184" s="28">
        <v>4</v>
      </c>
      <c r="D184" s="28">
        <v>0</v>
      </c>
      <c r="E184" s="28">
        <f t="shared" si="4"/>
        <v>673</v>
      </c>
      <c r="F184" s="28">
        <f t="shared" si="5"/>
        <v>0</v>
      </c>
    </row>
    <row r="185" spans="1:6" s="1" customFormat="1" ht="15.45" customHeight="1">
      <c r="A185" s="95" t="s">
        <v>189</v>
      </c>
      <c r="B185" s="96">
        <v>4594</v>
      </c>
      <c r="C185" s="28">
        <v>4</v>
      </c>
      <c r="D185" s="28">
        <v>0</v>
      </c>
      <c r="E185" s="28">
        <f t="shared" si="4"/>
        <v>1148.5</v>
      </c>
      <c r="F185" s="28">
        <f t="shared" si="5"/>
        <v>0</v>
      </c>
    </row>
    <row r="186" spans="1:6" s="1" customFormat="1" ht="15.45" customHeight="1">
      <c r="A186" s="20" t="s">
        <v>190</v>
      </c>
      <c r="B186" s="21">
        <v>1923</v>
      </c>
      <c r="C186" s="28">
        <v>4</v>
      </c>
      <c r="D186" s="28">
        <v>1</v>
      </c>
      <c r="E186" s="28">
        <f t="shared" si="4"/>
        <v>480.75</v>
      </c>
      <c r="F186" s="28">
        <f t="shared" si="5"/>
        <v>480.75</v>
      </c>
    </row>
    <row r="187" spans="1:6" s="1" customFormat="1" ht="15.45" customHeight="1">
      <c r="A187" s="20" t="s">
        <v>191</v>
      </c>
      <c r="B187" s="21">
        <v>9104</v>
      </c>
      <c r="C187" s="28">
        <v>4</v>
      </c>
      <c r="D187" s="28">
        <v>0</v>
      </c>
      <c r="E187" s="28">
        <f t="shared" si="4"/>
        <v>2276</v>
      </c>
      <c r="F187" s="28">
        <f t="shared" si="5"/>
        <v>0</v>
      </c>
    </row>
    <row r="188" spans="1:6" s="1" customFormat="1" ht="15.45" customHeight="1">
      <c r="A188" s="20" t="s">
        <v>192</v>
      </c>
      <c r="B188" s="21">
        <v>4057</v>
      </c>
      <c r="C188" s="28">
        <v>4</v>
      </c>
      <c r="D188" s="28">
        <v>1</v>
      </c>
      <c r="E188" s="28">
        <f t="shared" si="4"/>
        <v>1014.25</v>
      </c>
      <c r="F188" s="28">
        <f t="shared" si="5"/>
        <v>1014.25</v>
      </c>
    </row>
    <row r="189" spans="1:6" s="1" customFormat="1" ht="15.45" customHeight="1">
      <c r="A189" s="20" t="s">
        <v>193</v>
      </c>
      <c r="B189" s="21">
        <v>6678</v>
      </c>
      <c r="C189" s="28">
        <v>4</v>
      </c>
      <c r="D189" s="28">
        <v>1</v>
      </c>
      <c r="E189" s="28">
        <f t="shared" si="4"/>
        <v>1669.5</v>
      </c>
      <c r="F189" s="28">
        <f t="shared" si="5"/>
        <v>1669.5</v>
      </c>
    </row>
    <row r="190" spans="1:6" s="1" customFormat="1" ht="15.45" customHeight="1">
      <c r="A190" s="20" t="s">
        <v>194</v>
      </c>
      <c r="B190" s="21">
        <v>3569</v>
      </c>
      <c r="C190" s="28">
        <v>4</v>
      </c>
      <c r="D190" s="28">
        <v>0</v>
      </c>
      <c r="E190" s="28">
        <f t="shared" si="4"/>
        <v>892.25</v>
      </c>
      <c r="F190" s="28">
        <f t="shared" si="5"/>
        <v>0</v>
      </c>
    </row>
    <row r="191" spans="1:6" s="1" customFormat="1" ht="15.45" customHeight="1">
      <c r="A191" s="20" t="s">
        <v>195</v>
      </c>
      <c r="B191" s="21">
        <v>3011</v>
      </c>
      <c r="C191" s="28">
        <v>4</v>
      </c>
      <c r="D191" s="28">
        <v>1</v>
      </c>
      <c r="E191" s="28">
        <f t="shared" si="4"/>
        <v>752.75</v>
      </c>
      <c r="F191" s="28">
        <f t="shared" si="5"/>
        <v>752.75</v>
      </c>
    </row>
    <row r="192" spans="1:6" s="1" customFormat="1" ht="15.45" customHeight="1">
      <c r="A192" s="20" t="s">
        <v>196</v>
      </c>
      <c r="B192" s="21">
        <v>2231</v>
      </c>
      <c r="C192" s="28">
        <v>4</v>
      </c>
      <c r="D192" s="28">
        <v>1</v>
      </c>
      <c r="E192" s="28">
        <f t="shared" si="4"/>
        <v>557.75</v>
      </c>
      <c r="F192" s="28">
        <f t="shared" si="5"/>
        <v>557.75</v>
      </c>
    </row>
    <row r="193" spans="1:6" s="1" customFormat="1" ht="15.45" customHeight="1">
      <c r="A193" s="20" t="s">
        <v>197</v>
      </c>
      <c r="B193" s="21">
        <v>3733</v>
      </c>
      <c r="C193" s="28">
        <v>4</v>
      </c>
      <c r="D193" s="28">
        <v>0</v>
      </c>
      <c r="E193" s="28">
        <f t="shared" si="4"/>
        <v>933.25</v>
      </c>
      <c r="F193" s="28">
        <f t="shared" si="5"/>
        <v>0</v>
      </c>
    </row>
    <row r="194" spans="1:6" s="1" customFormat="1" ht="15.45" customHeight="1">
      <c r="A194" s="20" t="s">
        <v>198</v>
      </c>
      <c r="B194" s="21">
        <v>2783</v>
      </c>
      <c r="C194" s="28">
        <v>4</v>
      </c>
      <c r="D194" s="28">
        <v>1</v>
      </c>
      <c r="E194" s="28">
        <f t="shared" si="4"/>
        <v>695.75</v>
      </c>
      <c r="F194" s="28">
        <f t="shared" si="5"/>
        <v>695.75</v>
      </c>
    </row>
    <row r="195" spans="1:6" s="1" customFormat="1" ht="15.45" customHeight="1">
      <c r="A195" s="20" t="s">
        <v>199</v>
      </c>
      <c r="B195" s="21">
        <v>1488</v>
      </c>
      <c r="C195" s="28">
        <v>4</v>
      </c>
      <c r="D195" s="28">
        <v>0</v>
      </c>
      <c r="E195" s="28">
        <f t="shared" ref="E195:E258" si="6">B195/C195</f>
        <v>372</v>
      </c>
      <c r="F195" s="28">
        <f t="shared" ref="F195:F258" si="7">D195*E195</f>
        <v>0</v>
      </c>
    </row>
    <row r="196" spans="1:6" s="1" customFormat="1" ht="15.45" customHeight="1">
      <c r="A196" s="20" t="s">
        <v>200</v>
      </c>
      <c r="B196" s="21">
        <v>1580</v>
      </c>
      <c r="C196" s="28">
        <v>4</v>
      </c>
      <c r="D196" s="28">
        <v>1</v>
      </c>
      <c r="E196" s="28">
        <f t="shared" si="6"/>
        <v>395</v>
      </c>
      <c r="F196" s="28">
        <f t="shared" si="7"/>
        <v>395</v>
      </c>
    </row>
    <row r="197" spans="1:6" s="1" customFormat="1" ht="15.45" customHeight="1">
      <c r="A197" s="20" t="s">
        <v>201</v>
      </c>
      <c r="B197" s="21">
        <v>3745</v>
      </c>
      <c r="C197" s="28">
        <v>4</v>
      </c>
      <c r="D197" s="28">
        <v>1</v>
      </c>
      <c r="E197" s="28">
        <f t="shared" si="6"/>
        <v>936.25</v>
      </c>
      <c r="F197" s="28">
        <f t="shared" si="7"/>
        <v>936.25</v>
      </c>
    </row>
    <row r="198" spans="1:6" s="1" customFormat="1" ht="15.45" customHeight="1">
      <c r="A198" s="20" t="s">
        <v>202</v>
      </c>
      <c r="B198" s="21">
        <v>3979</v>
      </c>
      <c r="C198" s="28">
        <v>4</v>
      </c>
      <c r="D198" s="28">
        <v>1</v>
      </c>
      <c r="E198" s="28">
        <f t="shared" si="6"/>
        <v>994.75</v>
      </c>
      <c r="F198" s="28">
        <f t="shared" si="7"/>
        <v>994.75</v>
      </c>
    </row>
    <row r="199" spans="1:6" s="1" customFormat="1" ht="15.45" customHeight="1">
      <c r="A199" s="20" t="s">
        <v>203</v>
      </c>
      <c r="B199" s="21">
        <v>3672</v>
      </c>
      <c r="C199" s="28">
        <v>4</v>
      </c>
      <c r="D199" s="28">
        <v>1</v>
      </c>
      <c r="E199" s="28">
        <f t="shared" si="6"/>
        <v>918</v>
      </c>
      <c r="F199" s="28">
        <f t="shared" si="7"/>
        <v>918</v>
      </c>
    </row>
    <row r="200" spans="1:6" s="1" customFormat="1" ht="15.45" customHeight="1">
      <c r="A200" s="20" t="s">
        <v>204</v>
      </c>
      <c r="B200" s="21">
        <v>6846</v>
      </c>
      <c r="C200" s="28">
        <v>4</v>
      </c>
      <c r="D200" s="28">
        <v>1</v>
      </c>
      <c r="E200" s="28">
        <f t="shared" si="6"/>
        <v>1711.5</v>
      </c>
      <c r="F200" s="28">
        <f t="shared" si="7"/>
        <v>1711.5</v>
      </c>
    </row>
    <row r="201" spans="1:6" s="1" customFormat="1" ht="15.45" customHeight="1">
      <c r="A201" s="20" t="s">
        <v>205</v>
      </c>
      <c r="B201" s="21">
        <v>3218</v>
      </c>
      <c r="C201" s="28">
        <v>4</v>
      </c>
      <c r="D201" s="28">
        <v>1</v>
      </c>
      <c r="E201" s="28">
        <f t="shared" si="6"/>
        <v>804.5</v>
      </c>
      <c r="F201" s="28">
        <f t="shared" si="7"/>
        <v>804.5</v>
      </c>
    </row>
    <row r="202" spans="1:6" s="1" customFormat="1" ht="15.45" customHeight="1">
      <c r="A202" s="20" t="s">
        <v>206</v>
      </c>
      <c r="B202" s="21">
        <v>6466</v>
      </c>
      <c r="C202" s="28">
        <v>4</v>
      </c>
      <c r="D202" s="28">
        <v>1</v>
      </c>
      <c r="E202" s="28">
        <f t="shared" si="6"/>
        <v>1616.5</v>
      </c>
      <c r="F202" s="28">
        <f t="shared" si="7"/>
        <v>1616.5</v>
      </c>
    </row>
    <row r="203" spans="1:6" s="1" customFormat="1" ht="15.45" customHeight="1">
      <c r="A203" s="20" t="s">
        <v>207</v>
      </c>
      <c r="B203" s="21">
        <v>5523</v>
      </c>
      <c r="C203" s="28">
        <v>4</v>
      </c>
      <c r="D203" s="28">
        <v>1</v>
      </c>
      <c r="E203" s="28">
        <f t="shared" si="6"/>
        <v>1380.75</v>
      </c>
      <c r="F203" s="28">
        <f t="shared" si="7"/>
        <v>1380.75</v>
      </c>
    </row>
    <row r="204" spans="1:6" s="1" customFormat="1" ht="15.45" customHeight="1">
      <c r="A204" s="95" t="s">
        <v>208</v>
      </c>
      <c r="B204" s="96">
        <v>1928</v>
      </c>
      <c r="C204" s="28">
        <v>4</v>
      </c>
      <c r="D204" s="28">
        <v>0</v>
      </c>
      <c r="E204" s="28">
        <f t="shared" si="6"/>
        <v>482</v>
      </c>
      <c r="F204" s="28">
        <f t="shared" si="7"/>
        <v>0</v>
      </c>
    </row>
    <row r="205" spans="1:6" s="1" customFormat="1" ht="15.45" customHeight="1">
      <c r="A205" s="20" t="s">
        <v>209</v>
      </c>
      <c r="B205" s="21">
        <v>7869</v>
      </c>
      <c r="C205" s="28">
        <v>4</v>
      </c>
      <c r="D205" s="28">
        <v>0</v>
      </c>
      <c r="E205" s="28">
        <f t="shared" si="6"/>
        <v>1967.25</v>
      </c>
      <c r="F205" s="28">
        <f t="shared" si="7"/>
        <v>0</v>
      </c>
    </row>
    <row r="206" spans="1:6" s="1" customFormat="1" ht="15.45" customHeight="1">
      <c r="A206" s="20" t="s">
        <v>210</v>
      </c>
      <c r="B206" s="21">
        <v>5522</v>
      </c>
      <c r="C206" s="28">
        <v>4</v>
      </c>
      <c r="D206" s="28">
        <v>0</v>
      </c>
      <c r="E206" s="28">
        <f t="shared" si="6"/>
        <v>1380.5</v>
      </c>
      <c r="F206" s="28">
        <f t="shared" si="7"/>
        <v>0</v>
      </c>
    </row>
    <row r="207" spans="1:6" s="1" customFormat="1" ht="15.45" customHeight="1">
      <c r="A207" s="20" t="s">
        <v>211</v>
      </c>
      <c r="B207" s="21">
        <v>2492</v>
      </c>
      <c r="C207" s="28">
        <v>4</v>
      </c>
      <c r="D207" s="28">
        <v>0</v>
      </c>
      <c r="E207" s="28">
        <f t="shared" si="6"/>
        <v>623</v>
      </c>
      <c r="F207" s="28">
        <f t="shared" si="7"/>
        <v>0</v>
      </c>
    </row>
    <row r="208" spans="1:6" s="1" customFormat="1" ht="15.45" customHeight="1">
      <c r="A208" s="20" t="s">
        <v>212</v>
      </c>
      <c r="B208" s="21">
        <v>3893</v>
      </c>
      <c r="C208" s="28">
        <v>4</v>
      </c>
      <c r="D208" s="28">
        <v>1</v>
      </c>
      <c r="E208" s="28">
        <f t="shared" si="6"/>
        <v>973.25</v>
      </c>
      <c r="F208" s="28">
        <f t="shared" si="7"/>
        <v>973.25</v>
      </c>
    </row>
    <row r="209" spans="1:6" s="1" customFormat="1" ht="15.45" customHeight="1">
      <c r="A209" s="20" t="s">
        <v>213</v>
      </c>
      <c r="B209" s="21">
        <v>2412</v>
      </c>
      <c r="C209" s="28">
        <v>4</v>
      </c>
      <c r="D209" s="28">
        <v>1</v>
      </c>
      <c r="E209" s="28">
        <f t="shared" si="6"/>
        <v>603</v>
      </c>
      <c r="F209" s="28">
        <f t="shared" si="7"/>
        <v>603</v>
      </c>
    </row>
    <row r="210" spans="1:6" s="1" customFormat="1" ht="15.45" customHeight="1">
      <c r="A210" s="20" t="s">
        <v>214</v>
      </c>
      <c r="B210" s="21">
        <v>3868</v>
      </c>
      <c r="C210" s="28">
        <v>4</v>
      </c>
      <c r="D210" s="28">
        <v>1</v>
      </c>
      <c r="E210" s="28">
        <f t="shared" si="6"/>
        <v>967</v>
      </c>
      <c r="F210" s="28">
        <f t="shared" si="7"/>
        <v>967</v>
      </c>
    </row>
    <row r="211" spans="1:6" s="1" customFormat="1" ht="15.45" customHeight="1">
      <c r="A211" s="20" t="s">
        <v>215</v>
      </c>
      <c r="B211" s="21">
        <v>973</v>
      </c>
      <c r="C211" s="28">
        <v>4</v>
      </c>
      <c r="D211" s="28">
        <v>0</v>
      </c>
      <c r="E211" s="28">
        <f t="shared" si="6"/>
        <v>243.25</v>
      </c>
      <c r="F211" s="28">
        <f t="shared" si="7"/>
        <v>0</v>
      </c>
    </row>
    <row r="212" spans="1:6" s="1" customFormat="1" ht="15.45" customHeight="1">
      <c r="A212" s="20" t="s">
        <v>216</v>
      </c>
      <c r="B212" s="21">
        <v>6551</v>
      </c>
      <c r="C212" s="28">
        <v>4</v>
      </c>
      <c r="D212" s="28">
        <v>1</v>
      </c>
      <c r="E212" s="28">
        <f t="shared" si="6"/>
        <v>1637.75</v>
      </c>
      <c r="F212" s="28">
        <f t="shared" si="7"/>
        <v>1637.75</v>
      </c>
    </row>
    <row r="213" spans="1:6" s="1" customFormat="1" ht="15.45" customHeight="1">
      <c r="A213" s="20" t="s">
        <v>217</v>
      </c>
      <c r="B213" s="21">
        <v>3816</v>
      </c>
      <c r="C213" s="28">
        <v>4</v>
      </c>
      <c r="D213" s="28">
        <v>1</v>
      </c>
      <c r="E213" s="28">
        <f t="shared" si="6"/>
        <v>954</v>
      </c>
      <c r="F213" s="28">
        <f t="shared" si="7"/>
        <v>954</v>
      </c>
    </row>
    <row r="214" spans="1:6" s="1" customFormat="1" ht="15.45" customHeight="1">
      <c r="A214" s="20" t="s">
        <v>218</v>
      </c>
      <c r="B214" s="21">
        <v>4561</v>
      </c>
      <c r="C214" s="28">
        <v>4</v>
      </c>
      <c r="D214" s="28">
        <v>1</v>
      </c>
      <c r="E214" s="28">
        <f t="shared" si="6"/>
        <v>1140.25</v>
      </c>
      <c r="F214" s="28">
        <f t="shared" si="7"/>
        <v>1140.25</v>
      </c>
    </row>
    <row r="215" spans="1:6" s="1" customFormat="1" ht="15.45" customHeight="1">
      <c r="A215" s="20" t="s">
        <v>219</v>
      </c>
      <c r="B215" s="21">
        <v>3013</v>
      </c>
      <c r="C215" s="28">
        <v>4</v>
      </c>
      <c r="D215" s="28">
        <v>1</v>
      </c>
      <c r="E215" s="28">
        <f t="shared" si="6"/>
        <v>753.25</v>
      </c>
      <c r="F215" s="28">
        <f t="shared" si="7"/>
        <v>753.25</v>
      </c>
    </row>
    <row r="216" spans="1:6" s="1" customFormat="1" ht="15.45" customHeight="1">
      <c r="A216" s="95" t="s">
        <v>220</v>
      </c>
      <c r="B216" s="96">
        <v>3179</v>
      </c>
      <c r="C216" s="28">
        <v>4</v>
      </c>
      <c r="D216" s="28">
        <v>0</v>
      </c>
      <c r="E216" s="28">
        <f t="shared" si="6"/>
        <v>794.75</v>
      </c>
      <c r="F216" s="28">
        <f t="shared" si="7"/>
        <v>0</v>
      </c>
    </row>
    <row r="217" spans="1:6" s="1" customFormat="1" ht="15.45" customHeight="1">
      <c r="A217" s="20" t="s">
        <v>221</v>
      </c>
      <c r="B217" s="21">
        <v>3208</v>
      </c>
      <c r="C217" s="28">
        <v>4</v>
      </c>
      <c r="D217" s="28">
        <v>1</v>
      </c>
      <c r="E217" s="28">
        <f t="shared" si="6"/>
        <v>802</v>
      </c>
      <c r="F217" s="28">
        <f t="shared" si="7"/>
        <v>802</v>
      </c>
    </row>
    <row r="218" spans="1:6" s="1" customFormat="1" ht="15.45" customHeight="1">
      <c r="A218" s="20" t="s">
        <v>222</v>
      </c>
      <c r="B218" s="21">
        <v>2708</v>
      </c>
      <c r="C218" s="28">
        <v>4</v>
      </c>
      <c r="D218" s="28">
        <v>1</v>
      </c>
      <c r="E218" s="28">
        <f t="shared" si="6"/>
        <v>677</v>
      </c>
      <c r="F218" s="28">
        <f t="shared" si="7"/>
        <v>677</v>
      </c>
    </row>
    <row r="219" spans="1:6" s="1" customFormat="1" ht="15.45" customHeight="1">
      <c r="A219" s="20" t="s">
        <v>223</v>
      </c>
      <c r="B219" s="21">
        <v>4407</v>
      </c>
      <c r="C219" s="28">
        <v>4</v>
      </c>
      <c r="D219" s="28">
        <v>1</v>
      </c>
      <c r="E219" s="28">
        <f t="shared" si="6"/>
        <v>1101.75</v>
      </c>
      <c r="F219" s="28">
        <f t="shared" si="7"/>
        <v>1101.75</v>
      </c>
    </row>
    <row r="220" spans="1:6" s="1" customFormat="1" ht="15.45" customHeight="1">
      <c r="A220" s="20" t="s">
        <v>224</v>
      </c>
      <c r="B220" s="21">
        <v>3150</v>
      </c>
      <c r="C220" s="28">
        <v>4</v>
      </c>
      <c r="D220" s="28">
        <v>1</v>
      </c>
      <c r="E220" s="28">
        <f t="shared" si="6"/>
        <v>787.5</v>
      </c>
      <c r="F220" s="28">
        <f t="shared" si="7"/>
        <v>787.5</v>
      </c>
    </row>
    <row r="221" spans="1:6" s="1" customFormat="1" ht="15.45" customHeight="1">
      <c r="A221" s="20" t="s">
        <v>225</v>
      </c>
      <c r="B221" s="21">
        <v>4039</v>
      </c>
      <c r="C221" s="28">
        <v>4</v>
      </c>
      <c r="D221" s="28">
        <v>0</v>
      </c>
      <c r="E221" s="28">
        <f t="shared" si="6"/>
        <v>1009.75</v>
      </c>
      <c r="F221" s="28">
        <f t="shared" si="7"/>
        <v>0</v>
      </c>
    </row>
    <row r="222" spans="1:6" s="1" customFormat="1" ht="15.45" customHeight="1">
      <c r="A222" s="20" t="s">
        <v>226</v>
      </c>
      <c r="B222" s="21">
        <v>1226</v>
      </c>
      <c r="C222" s="28">
        <v>4</v>
      </c>
      <c r="D222" s="28">
        <v>1</v>
      </c>
      <c r="E222" s="28">
        <f t="shared" si="6"/>
        <v>306.5</v>
      </c>
      <c r="F222" s="28">
        <f t="shared" si="7"/>
        <v>306.5</v>
      </c>
    </row>
    <row r="223" spans="1:6" s="1" customFormat="1" ht="15.45" customHeight="1">
      <c r="A223" s="20" t="s">
        <v>227</v>
      </c>
      <c r="B223" s="21">
        <v>2195</v>
      </c>
      <c r="C223" s="28">
        <v>4</v>
      </c>
      <c r="D223" s="28">
        <v>0</v>
      </c>
      <c r="E223" s="28">
        <f t="shared" si="6"/>
        <v>548.75</v>
      </c>
      <c r="F223" s="28">
        <f t="shared" si="7"/>
        <v>0</v>
      </c>
    </row>
    <row r="224" spans="1:6" s="1" customFormat="1" ht="15.45" customHeight="1">
      <c r="A224" s="20" t="s">
        <v>228</v>
      </c>
      <c r="B224" s="21">
        <v>2284</v>
      </c>
      <c r="C224" s="28">
        <v>4</v>
      </c>
      <c r="D224" s="28">
        <v>1</v>
      </c>
      <c r="E224" s="28">
        <f t="shared" si="6"/>
        <v>571</v>
      </c>
      <c r="F224" s="28">
        <f t="shared" si="7"/>
        <v>571</v>
      </c>
    </row>
    <row r="225" spans="1:6" s="1" customFormat="1" ht="15.45" customHeight="1">
      <c r="A225" s="20" t="s">
        <v>229</v>
      </c>
      <c r="B225" s="21">
        <v>4042</v>
      </c>
      <c r="C225" s="28">
        <v>4</v>
      </c>
      <c r="D225" s="28">
        <v>1</v>
      </c>
      <c r="E225" s="28">
        <f t="shared" si="6"/>
        <v>1010.5</v>
      </c>
      <c r="F225" s="28">
        <f t="shared" si="7"/>
        <v>1010.5</v>
      </c>
    </row>
    <row r="226" spans="1:6" s="1" customFormat="1" ht="15.45" customHeight="1">
      <c r="A226" s="95" t="s">
        <v>230</v>
      </c>
      <c r="B226" s="96">
        <v>120</v>
      </c>
      <c r="C226" s="28">
        <v>4</v>
      </c>
      <c r="D226" s="28">
        <v>0</v>
      </c>
      <c r="E226" s="28">
        <f t="shared" si="6"/>
        <v>30</v>
      </c>
      <c r="F226" s="28">
        <f t="shared" si="7"/>
        <v>0</v>
      </c>
    </row>
    <row r="227" spans="1:6" s="1" customFormat="1" ht="15.45" customHeight="1">
      <c r="A227" s="20" t="s">
        <v>231</v>
      </c>
      <c r="B227" s="21">
        <v>4587</v>
      </c>
      <c r="C227" s="28">
        <v>4</v>
      </c>
      <c r="D227" s="28">
        <v>1</v>
      </c>
      <c r="E227" s="28">
        <f t="shared" si="6"/>
        <v>1146.75</v>
      </c>
      <c r="F227" s="28">
        <f t="shared" si="7"/>
        <v>1146.75</v>
      </c>
    </row>
    <row r="228" spans="1:6" s="1" customFormat="1" ht="15.45" customHeight="1">
      <c r="A228" s="95" t="s">
        <v>232</v>
      </c>
      <c r="B228" s="96">
        <v>4643</v>
      </c>
      <c r="C228" s="28">
        <v>4</v>
      </c>
      <c r="D228" s="28">
        <v>0</v>
      </c>
      <c r="E228" s="28">
        <f t="shared" si="6"/>
        <v>1160.75</v>
      </c>
      <c r="F228" s="28">
        <f t="shared" si="7"/>
        <v>0</v>
      </c>
    </row>
    <row r="229" spans="1:6" s="1" customFormat="1" ht="15.45" customHeight="1">
      <c r="A229" s="20" t="s">
        <v>233</v>
      </c>
      <c r="B229" s="21">
        <v>2352</v>
      </c>
      <c r="C229" s="28">
        <v>4</v>
      </c>
      <c r="D229" s="28">
        <v>1</v>
      </c>
      <c r="E229" s="28">
        <f t="shared" si="6"/>
        <v>588</v>
      </c>
      <c r="F229" s="28">
        <f t="shared" si="7"/>
        <v>588</v>
      </c>
    </row>
    <row r="230" spans="1:6" s="1" customFormat="1" ht="15.45" customHeight="1">
      <c r="A230" s="20" t="s">
        <v>234</v>
      </c>
      <c r="B230" s="21">
        <v>2392</v>
      </c>
      <c r="C230" s="28">
        <v>4</v>
      </c>
      <c r="D230" s="28">
        <v>0</v>
      </c>
      <c r="E230" s="28">
        <f t="shared" si="6"/>
        <v>598</v>
      </c>
      <c r="F230" s="28">
        <f t="shared" si="7"/>
        <v>0</v>
      </c>
    </row>
    <row r="231" spans="1:6" s="1" customFormat="1" ht="15.45" customHeight="1">
      <c r="A231" s="20" t="s">
        <v>235</v>
      </c>
      <c r="B231" s="21">
        <v>13641</v>
      </c>
      <c r="C231" s="28">
        <v>4</v>
      </c>
      <c r="D231" s="28">
        <v>1</v>
      </c>
      <c r="E231" s="28">
        <f t="shared" si="6"/>
        <v>3410.25</v>
      </c>
      <c r="F231" s="28">
        <f t="shared" si="7"/>
        <v>3410.25</v>
      </c>
    </row>
    <row r="232" spans="1:6" s="1" customFormat="1" ht="15.45" customHeight="1">
      <c r="A232" s="20" t="s">
        <v>236</v>
      </c>
      <c r="B232" s="21">
        <v>3751</v>
      </c>
      <c r="C232" s="28">
        <v>4</v>
      </c>
      <c r="D232" s="28">
        <v>1</v>
      </c>
      <c r="E232" s="28">
        <f t="shared" si="6"/>
        <v>937.75</v>
      </c>
      <c r="F232" s="28">
        <f t="shared" si="7"/>
        <v>937.75</v>
      </c>
    </row>
    <row r="233" spans="1:6" s="1" customFormat="1" ht="15.45" customHeight="1">
      <c r="A233" s="95" t="s">
        <v>9</v>
      </c>
      <c r="B233" s="96">
        <v>7867</v>
      </c>
      <c r="C233" s="28">
        <v>4</v>
      </c>
      <c r="D233" s="28">
        <v>0</v>
      </c>
      <c r="E233" s="28">
        <f t="shared" si="6"/>
        <v>1966.75</v>
      </c>
      <c r="F233" s="28">
        <f t="shared" si="7"/>
        <v>0</v>
      </c>
    </row>
    <row r="234" spans="1:6" s="1" customFormat="1" ht="15.45" customHeight="1">
      <c r="A234" s="20" t="s">
        <v>237</v>
      </c>
      <c r="B234" s="21">
        <v>1962</v>
      </c>
      <c r="C234" s="28">
        <v>4</v>
      </c>
      <c r="D234" s="28">
        <v>1</v>
      </c>
      <c r="E234" s="28">
        <f t="shared" si="6"/>
        <v>490.5</v>
      </c>
      <c r="F234" s="28">
        <f t="shared" si="7"/>
        <v>490.5</v>
      </c>
    </row>
    <row r="235" spans="1:6" s="1" customFormat="1" ht="15.45" customHeight="1">
      <c r="A235" s="20" t="s">
        <v>238</v>
      </c>
      <c r="B235" s="21">
        <v>1706</v>
      </c>
      <c r="C235" s="28">
        <v>4</v>
      </c>
      <c r="D235" s="28">
        <v>0</v>
      </c>
      <c r="E235" s="28">
        <f t="shared" si="6"/>
        <v>426.5</v>
      </c>
      <c r="F235" s="28">
        <f t="shared" si="7"/>
        <v>0</v>
      </c>
    </row>
    <row r="236" spans="1:6" s="1" customFormat="1" ht="15.45" customHeight="1">
      <c r="A236" s="20" t="s">
        <v>239</v>
      </c>
      <c r="B236" s="21">
        <v>3946</v>
      </c>
      <c r="C236" s="28">
        <v>4</v>
      </c>
      <c r="D236" s="28">
        <v>1</v>
      </c>
      <c r="E236" s="28">
        <f t="shared" si="6"/>
        <v>986.5</v>
      </c>
      <c r="F236" s="28">
        <f t="shared" si="7"/>
        <v>986.5</v>
      </c>
    </row>
    <row r="237" spans="1:6" s="1" customFormat="1" ht="15.45" customHeight="1">
      <c r="A237" s="20" t="s">
        <v>306</v>
      </c>
      <c r="B237" s="21">
        <v>6506</v>
      </c>
      <c r="C237" s="28">
        <v>4</v>
      </c>
      <c r="D237" s="28">
        <v>1</v>
      </c>
      <c r="E237" s="28">
        <f t="shared" si="6"/>
        <v>1626.5</v>
      </c>
      <c r="F237" s="28">
        <f t="shared" si="7"/>
        <v>1626.5</v>
      </c>
    </row>
    <row r="238" spans="1:6" s="1" customFormat="1" ht="15.45" customHeight="1">
      <c r="A238" s="20" t="s">
        <v>240</v>
      </c>
      <c r="B238" s="21">
        <v>6333</v>
      </c>
      <c r="C238" s="28">
        <v>4</v>
      </c>
      <c r="D238" s="28">
        <v>1</v>
      </c>
      <c r="E238" s="28">
        <f t="shared" si="6"/>
        <v>1583.25</v>
      </c>
      <c r="F238" s="28">
        <f t="shared" si="7"/>
        <v>1583.25</v>
      </c>
    </row>
    <row r="239" spans="1:6" s="1" customFormat="1" ht="15.45" customHeight="1">
      <c r="A239" s="20" t="s">
        <v>241</v>
      </c>
      <c r="B239" s="21">
        <v>5568</v>
      </c>
      <c r="C239" s="28">
        <v>4</v>
      </c>
      <c r="D239" s="28">
        <v>1</v>
      </c>
      <c r="E239" s="28">
        <f t="shared" si="6"/>
        <v>1392</v>
      </c>
      <c r="F239" s="28">
        <f t="shared" si="7"/>
        <v>1392</v>
      </c>
    </row>
    <row r="240" spans="1:6" s="1" customFormat="1" ht="15.45" customHeight="1">
      <c r="A240" s="20" t="s">
        <v>242</v>
      </c>
      <c r="B240" s="21">
        <v>5467</v>
      </c>
      <c r="C240" s="28">
        <v>4</v>
      </c>
      <c r="D240" s="28">
        <v>0</v>
      </c>
      <c r="E240" s="28">
        <f t="shared" si="6"/>
        <v>1366.75</v>
      </c>
      <c r="F240" s="28">
        <f t="shared" si="7"/>
        <v>0</v>
      </c>
    </row>
    <row r="241" spans="1:6" s="1" customFormat="1" ht="15.45" customHeight="1">
      <c r="A241" s="20" t="s">
        <v>243</v>
      </c>
      <c r="B241" s="21">
        <v>3469</v>
      </c>
      <c r="C241" s="28">
        <v>4</v>
      </c>
      <c r="D241" s="28">
        <v>0</v>
      </c>
      <c r="E241" s="28">
        <f t="shared" si="6"/>
        <v>867.25</v>
      </c>
      <c r="F241" s="28">
        <f t="shared" si="7"/>
        <v>0</v>
      </c>
    </row>
    <row r="242" spans="1:6" s="1" customFormat="1" ht="15.45" customHeight="1">
      <c r="A242" s="95" t="s">
        <v>244</v>
      </c>
      <c r="B242" s="96">
        <v>1429</v>
      </c>
      <c r="C242" s="28">
        <v>4</v>
      </c>
      <c r="D242" s="28">
        <v>0</v>
      </c>
      <c r="E242" s="28">
        <f t="shared" si="6"/>
        <v>357.25</v>
      </c>
      <c r="F242" s="28">
        <f t="shared" si="7"/>
        <v>0</v>
      </c>
    </row>
    <row r="243" spans="1:6" s="1" customFormat="1" ht="15.45" customHeight="1">
      <c r="A243" s="20" t="s">
        <v>245</v>
      </c>
      <c r="B243" s="21">
        <v>2282</v>
      </c>
      <c r="C243" s="28">
        <v>4</v>
      </c>
      <c r="D243" s="28">
        <v>1</v>
      </c>
      <c r="E243" s="28">
        <f t="shared" si="6"/>
        <v>570.5</v>
      </c>
      <c r="F243" s="28">
        <f t="shared" si="7"/>
        <v>570.5</v>
      </c>
    </row>
    <row r="244" spans="1:6" s="1" customFormat="1" ht="15.45" customHeight="1">
      <c r="A244" s="20" t="s">
        <v>246</v>
      </c>
      <c r="B244" s="21">
        <v>1724</v>
      </c>
      <c r="C244" s="28">
        <v>4</v>
      </c>
      <c r="D244" s="28">
        <v>1</v>
      </c>
      <c r="E244" s="28">
        <f t="shared" si="6"/>
        <v>431</v>
      </c>
      <c r="F244" s="28">
        <f t="shared" si="7"/>
        <v>431</v>
      </c>
    </row>
    <row r="245" spans="1:6" s="1" customFormat="1" ht="15.45" customHeight="1">
      <c r="A245" s="20" t="s">
        <v>247</v>
      </c>
      <c r="B245" s="21">
        <v>2207</v>
      </c>
      <c r="C245" s="28">
        <v>4</v>
      </c>
      <c r="D245" s="28">
        <v>1</v>
      </c>
      <c r="E245" s="28">
        <f t="shared" si="6"/>
        <v>551.75</v>
      </c>
      <c r="F245" s="28">
        <f t="shared" si="7"/>
        <v>551.75</v>
      </c>
    </row>
    <row r="246" spans="1:6" s="1" customFormat="1" ht="15.45" customHeight="1">
      <c r="A246" s="20" t="s">
        <v>248</v>
      </c>
      <c r="B246" s="21">
        <v>6396</v>
      </c>
      <c r="C246" s="28">
        <v>4</v>
      </c>
      <c r="D246" s="28">
        <v>1</v>
      </c>
      <c r="E246" s="28">
        <f t="shared" si="6"/>
        <v>1599</v>
      </c>
      <c r="F246" s="28">
        <f t="shared" si="7"/>
        <v>1599</v>
      </c>
    </row>
    <row r="247" spans="1:6" s="1" customFormat="1" ht="15.45" customHeight="1">
      <c r="A247" s="20" t="s">
        <v>249</v>
      </c>
      <c r="B247" s="21">
        <v>1602</v>
      </c>
      <c r="C247" s="28">
        <v>4</v>
      </c>
      <c r="D247" s="28">
        <v>0</v>
      </c>
      <c r="E247" s="28">
        <f t="shared" si="6"/>
        <v>400.5</v>
      </c>
      <c r="F247" s="28">
        <f t="shared" si="7"/>
        <v>0</v>
      </c>
    </row>
    <row r="248" spans="1:6" s="1" customFormat="1" ht="15.45" customHeight="1">
      <c r="A248" s="20" t="s">
        <v>250</v>
      </c>
      <c r="B248" s="21">
        <v>2655</v>
      </c>
      <c r="C248" s="28">
        <v>4</v>
      </c>
      <c r="D248" s="28">
        <v>1</v>
      </c>
      <c r="E248" s="28">
        <f t="shared" si="6"/>
        <v>663.75</v>
      </c>
      <c r="F248" s="28">
        <f t="shared" si="7"/>
        <v>663.75</v>
      </c>
    </row>
    <row r="249" spans="1:6" s="1" customFormat="1" ht="15.45" customHeight="1">
      <c r="A249" s="20" t="s">
        <v>251</v>
      </c>
      <c r="B249" s="21">
        <v>7485</v>
      </c>
      <c r="C249" s="28">
        <v>4</v>
      </c>
      <c r="D249" s="28">
        <v>1</v>
      </c>
      <c r="E249" s="28">
        <f t="shared" si="6"/>
        <v>1871.25</v>
      </c>
      <c r="F249" s="28">
        <f t="shared" si="7"/>
        <v>1871.25</v>
      </c>
    </row>
    <row r="250" spans="1:6" s="1" customFormat="1" ht="15.45" customHeight="1">
      <c r="A250" s="20" t="s">
        <v>252</v>
      </c>
      <c r="B250" s="21">
        <v>2190</v>
      </c>
      <c r="C250" s="28">
        <v>4</v>
      </c>
      <c r="D250" s="28">
        <v>0</v>
      </c>
      <c r="E250" s="28">
        <f t="shared" si="6"/>
        <v>547.5</v>
      </c>
      <c r="F250" s="28">
        <f t="shared" si="7"/>
        <v>0</v>
      </c>
    </row>
    <row r="251" spans="1:6" s="1" customFormat="1" ht="15.45" customHeight="1">
      <c r="A251" s="20" t="s">
        <v>253</v>
      </c>
      <c r="B251" s="21">
        <v>1235</v>
      </c>
      <c r="C251" s="28">
        <v>4</v>
      </c>
      <c r="D251" s="28">
        <v>0</v>
      </c>
      <c r="E251" s="28">
        <f t="shared" si="6"/>
        <v>308.75</v>
      </c>
      <c r="F251" s="28">
        <f t="shared" si="7"/>
        <v>0</v>
      </c>
    </row>
    <row r="252" spans="1:6" s="1" customFormat="1" ht="15.45" customHeight="1">
      <c r="A252" s="20" t="s">
        <v>254</v>
      </c>
      <c r="B252" s="21">
        <v>7040</v>
      </c>
      <c r="C252" s="28">
        <v>4</v>
      </c>
      <c r="D252" s="28">
        <v>1</v>
      </c>
      <c r="E252" s="28">
        <f t="shared" si="6"/>
        <v>1760</v>
      </c>
      <c r="F252" s="28">
        <f t="shared" si="7"/>
        <v>1760</v>
      </c>
    </row>
    <row r="253" spans="1:6" s="1" customFormat="1" ht="15.45" customHeight="1">
      <c r="A253" s="20" t="s">
        <v>255</v>
      </c>
      <c r="B253" s="21">
        <v>8342</v>
      </c>
      <c r="C253" s="28">
        <v>4</v>
      </c>
      <c r="D253" s="28">
        <v>1</v>
      </c>
      <c r="E253" s="28">
        <f t="shared" si="6"/>
        <v>2085.5</v>
      </c>
      <c r="F253" s="28">
        <f t="shared" si="7"/>
        <v>2085.5</v>
      </c>
    </row>
    <row r="254" spans="1:6" s="1" customFormat="1" ht="15.45" customHeight="1">
      <c r="A254" s="20" t="s">
        <v>256</v>
      </c>
      <c r="B254" s="21">
        <v>2886</v>
      </c>
      <c r="C254" s="28">
        <v>4</v>
      </c>
      <c r="D254" s="28">
        <v>0</v>
      </c>
      <c r="E254" s="28">
        <f t="shared" si="6"/>
        <v>721.5</v>
      </c>
      <c r="F254" s="28">
        <f t="shared" si="7"/>
        <v>0</v>
      </c>
    </row>
    <row r="255" spans="1:6" s="1" customFormat="1" ht="15.45" customHeight="1">
      <c r="A255" s="20" t="s">
        <v>257</v>
      </c>
      <c r="B255" s="21">
        <v>4305</v>
      </c>
      <c r="C255" s="28">
        <v>4</v>
      </c>
      <c r="D255" s="28">
        <v>0</v>
      </c>
      <c r="E255" s="28">
        <f t="shared" si="6"/>
        <v>1076.25</v>
      </c>
      <c r="F255" s="28">
        <f t="shared" si="7"/>
        <v>0</v>
      </c>
    </row>
    <row r="256" spans="1:6" s="1" customFormat="1" ht="15.45" customHeight="1">
      <c r="A256" s="95" t="s">
        <v>258</v>
      </c>
      <c r="B256" s="96">
        <v>1393</v>
      </c>
      <c r="C256" s="28">
        <v>4</v>
      </c>
      <c r="D256" s="28">
        <v>0</v>
      </c>
      <c r="E256" s="28">
        <f t="shared" si="6"/>
        <v>348.25</v>
      </c>
      <c r="F256" s="28">
        <f t="shared" si="7"/>
        <v>0</v>
      </c>
    </row>
    <row r="257" spans="1:6" s="1" customFormat="1" ht="15.45" customHeight="1">
      <c r="A257" s="95" t="s">
        <v>259</v>
      </c>
      <c r="B257" s="96">
        <v>3214</v>
      </c>
      <c r="C257" s="28">
        <v>4</v>
      </c>
      <c r="D257" s="28">
        <v>0</v>
      </c>
      <c r="E257" s="28">
        <f t="shared" si="6"/>
        <v>803.5</v>
      </c>
      <c r="F257" s="28">
        <f t="shared" si="7"/>
        <v>0</v>
      </c>
    </row>
    <row r="258" spans="1:6" s="1" customFormat="1" ht="15.45" customHeight="1">
      <c r="A258" s="20" t="s">
        <v>260</v>
      </c>
      <c r="B258" s="21">
        <v>3266</v>
      </c>
      <c r="C258" s="28">
        <v>4</v>
      </c>
      <c r="D258" s="28">
        <v>1</v>
      </c>
      <c r="E258" s="28">
        <f t="shared" si="6"/>
        <v>816.5</v>
      </c>
      <c r="F258" s="28">
        <f t="shared" si="7"/>
        <v>816.5</v>
      </c>
    </row>
    <row r="259" spans="1:6" s="1" customFormat="1" ht="15.45" customHeight="1">
      <c r="A259" s="20" t="s">
        <v>261</v>
      </c>
      <c r="B259" s="21">
        <v>1800</v>
      </c>
      <c r="C259" s="28">
        <v>4</v>
      </c>
      <c r="D259" s="28">
        <v>1</v>
      </c>
      <c r="E259" s="28">
        <f t="shared" ref="E259:E280" si="8">B259/C259</f>
        <v>450</v>
      </c>
      <c r="F259" s="28">
        <f t="shared" ref="F259:F280" si="9">D259*E259</f>
        <v>450</v>
      </c>
    </row>
    <row r="260" spans="1:6" s="1" customFormat="1" ht="15.45" customHeight="1">
      <c r="A260" s="20" t="s">
        <v>262</v>
      </c>
      <c r="B260" s="21">
        <v>3451</v>
      </c>
      <c r="C260" s="28">
        <v>4</v>
      </c>
      <c r="D260" s="28">
        <v>1</v>
      </c>
      <c r="E260" s="28">
        <f t="shared" si="8"/>
        <v>862.75</v>
      </c>
      <c r="F260" s="28">
        <f t="shared" si="9"/>
        <v>862.75</v>
      </c>
    </row>
    <row r="261" spans="1:6" s="1" customFormat="1" ht="15.45" customHeight="1">
      <c r="A261" s="20" t="s">
        <v>263</v>
      </c>
      <c r="B261" s="21">
        <v>3455</v>
      </c>
      <c r="C261" s="28">
        <v>4</v>
      </c>
      <c r="D261" s="28">
        <v>0</v>
      </c>
      <c r="E261" s="28">
        <f t="shared" si="8"/>
        <v>863.75</v>
      </c>
      <c r="F261" s="28">
        <f t="shared" si="9"/>
        <v>0</v>
      </c>
    </row>
    <row r="262" spans="1:6" s="1" customFormat="1" ht="15.45" customHeight="1">
      <c r="A262" s="20" t="s">
        <v>264</v>
      </c>
      <c r="B262" s="21">
        <v>3754</v>
      </c>
      <c r="C262" s="28">
        <v>4</v>
      </c>
      <c r="D262" s="28">
        <v>1</v>
      </c>
      <c r="E262" s="28">
        <f t="shared" si="8"/>
        <v>938.5</v>
      </c>
      <c r="F262" s="28">
        <f t="shared" si="9"/>
        <v>938.5</v>
      </c>
    </row>
    <row r="263" spans="1:6" s="1" customFormat="1" ht="15.45" customHeight="1">
      <c r="A263" s="20" t="s">
        <v>265</v>
      </c>
      <c r="B263" s="21">
        <v>2131</v>
      </c>
      <c r="C263" s="28">
        <v>4</v>
      </c>
      <c r="D263" s="28">
        <v>1</v>
      </c>
      <c r="E263" s="28">
        <f t="shared" si="8"/>
        <v>532.75</v>
      </c>
      <c r="F263" s="28">
        <f t="shared" si="9"/>
        <v>532.75</v>
      </c>
    </row>
    <row r="264" spans="1:6" s="1" customFormat="1" ht="15.45" customHeight="1">
      <c r="A264" s="20" t="s">
        <v>266</v>
      </c>
      <c r="B264" s="21">
        <v>1437</v>
      </c>
      <c r="C264" s="28">
        <v>4</v>
      </c>
      <c r="D264" s="28">
        <v>1</v>
      </c>
      <c r="E264" s="28">
        <f t="shared" si="8"/>
        <v>359.25</v>
      </c>
      <c r="F264" s="28">
        <f t="shared" si="9"/>
        <v>359.25</v>
      </c>
    </row>
    <row r="265" spans="1:6" s="1" customFormat="1" ht="15.45" customHeight="1">
      <c r="A265" s="20" t="s">
        <v>267</v>
      </c>
      <c r="B265" s="21">
        <v>3628</v>
      </c>
      <c r="C265" s="28">
        <v>4</v>
      </c>
      <c r="D265" s="28">
        <v>1</v>
      </c>
      <c r="E265" s="28">
        <f t="shared" si="8"/>
        <v>907</v>
      </c>
      <c r="F265" s="28">
        <f t="shared" si="9"/>
        <v>907</v>
      </c>
    </row>
    <row r="266" spans="1:6" s="1" customFormat="1" ht="15.45" customHeight="1">
      <c r="A266" s="20" t="s">
        <v>268</v>
      </c>
      <c r="B266" s="21">
        <v>4600</v>
      </c>
      <c r="C266" s="28">
        <v>4</v>
      </c>
      <c r="D266" s="28">
        <v>0</v>
      </c>
      <c r="E266" s="28">
        <f t="shared" si="8"/>
        <v>1150</v>
      </c>
      <c r="F266" s="28">
        <f t="shared" si="9"/>
        <v>0</v>
      </c>
    </row>
    <row r="267" spans="1:6" s="1" customFormat="1" ht="15.45" customHeight="1">
      <c r="A267" s="20" t="s">
        <v>269</v>
      </c>
      <c r="B267" s="21">
        <v>6324</v>
      </c>
      <c r="C267" s="28">
        <v>4</v>
      </c>
      <c r="D267" s="28">
        <v>1</v>
      </c>
      <c r="E267" s="28">
        <f t="shared" si="8"/>
        <v>1581</v>
      </c>
      <c r="F267" s="28">
        <f t="shared" si="9"/>
        <v>1581</v>
      </c>
    </row>
    <row r="268" spans="1:6" s="1" customFormat="1" ht="15.45" customHeight="1">
      <c r="A268" s="20" t="s">
        <v>270</v>
      </c>
      <c r="B268" s="21">
        <v>5580</v>
      </c>
      <c r="C268" s="28">
        <v>4</v>
      </c>
      <c r="D268" s="28">
        <v>1</v>
      </c>
      <c r="E268" s="28">
        <f t="shared" si="8"/>
        <v>1395</v>
      </c>
      <c r="F268" s="28">
        <f t="shared" si="9"/>
        <v>1395</v>
      </c>
    </row>
    <row r="269" spans="1:6" s="1" customFormat="1" ht="15.45" customHeight="1">
      <c r="A269" s="20" t="s">
        <v>271</v>
      </c>
      <c r="B269" s="21">
        <v>3760</v>
      </c>
      <c r="C269" s="28">
        <v>4</v>
      </c>
      <c r="D269" s="28">
        <v>0</v>
      </c>
      <c r="E269" s="28">
        <f t="shared" si="8"/>
        <v>940</v>
      </c>
      <c r="F269" s="28">
        <f t="shared" si="9"/>
        <v>0</v>
      </c>
    </row>
    <row r="270" spans="1:6" s="1" customFormat="1" ht="15.45" customHeight="1">
      <c r="A270" s="95" t="s">
        <v>272</v>
      </c>
      <c r="B270" s="96">
        <v>2621</v>
      </c>
      <c r="C270" s="28">
        <v>4</v>
      </c>
      <c r="D270" s="28">
        <v>0</v>
      </c>
      <c r="E270" s="28">
        <f t="shared" si="8"/>
        <v>655.25</v>
      </c>
      <c r="F270" s="28">
        <f t="shared" si="9"/>
        <v>0</v>
      </c>
    </row>
    <row r="271" spans="1:6" s="1" customFormat="1" ht="15.45" customHeight="1">
      <c r="A271" s="20" t="s">
        <v>273</v>
      </c>
      <c r="B271" s="21">
        <v>6514</v>
      </c>
      <c r="C271" s="28">
        <v>4</v>
      </c>
      <c r="D271" s="28">
        <v>0</v>
      </c>
      <c r="E271" s="28">
        <f t="shared" si="8"/>
        <v>1628.5</v>
      </c>
      <c r="F271" s="28">
        <f t="shared" si="9"/>
        <v>0</v>
      </c>
    </row>
    <row r="272" spans="1:6" s="1" customFormat="1" ht="15.45" customHeight="1">
      <c r="A272" s="20" t="s">
        <v>274</v>
      </c>
      <c r="B272" s="21">
        <v>2116</v>
      </c>
      <c r="C272" s="28">
        <v>4</v>
      </c>
      <c r="D272" s="28">
        <v>1</v>
      </c>
      <c r="E272" s="28">
        <f t="shared" si="8"/>
        <v>529</v>
      </c>
      <c r="F272" s="28">
        <f t="shared" si="9"/>
        <v>529</v>
      </c>
    </row>
    <row r="273" spans="1:6" s="1" customFormat="1" ht="15.45" customHeight="1">
      <c r="A273" s="95" t="s">
        <v>275</v>
      </c>
      <c r="B273" s="96">
        <v>2223</v>
      </c>
      <c r="C273" s="28">
        <v>4</v>
      </c>
      <c r="D273" s="28">
        <v>0</v>
      </c>
      <c r="E273" s="28">
        <f t="shared" si="8"/>
        <v>555.75</v>
      </c>
      <c r="F273" s="28">
        <f t="shared" si="9"/>
        <v>0</v>
      </c>
    </row>
    <row r="274" spans="1:6" s="1" customFormat="1" ht="15.45" customHeight="1">
      <c r="A274" s="20" t="s">
        <v>276</v>
      </c>
      <c r="B274" s="21">
        <v>4191</v>
      </c>
      <c r="C274" s="28">
        <v>4</v>
      </c>
      <c r="D274" s="28">
        <v>1</v>
      </c>
      <c r="E274" s="28">
        <f t="shared" si="8"/>
        <v>1047.75</v>
      </c>
      <c r="F274" s="28">
        <f t="shared" si="9"/>
        <v>1047.75</v>
      </c>
    </row>
    <row r="275" spans="1:6" s="1" customFormat="1" ht="15.45" customHeight="1">
      <c r="A275" s="20" t="s">
        <v>277</v>
      </c>
      <c r="B275" s="21">
        <v>2650</v>
      </c>
      <c r="C275" s="28">
        <v>4</v>
      </c>
      <c r="D275" s="28">
        <v>1</v>
      </c>
      <c r="E275" s="28">
        <f t="shared" si="8"/>
        <v>662.5</v>
      </c>
      <c r="F275" s="28">
        <f t="shared" si="9"/>
        <v>662.5</v>
      </c>
    </row>
    <row r="276" spans="1:6" s="1" customFormat="1" ht="15.45" customHeight="1">
      <c r="A276" s="20" t="s">
        <v>278</v>
      </c>
      <c r="B276" s="21">
        <v>3322</v>
      </c>
      <c r="C276" s="28">
        <v>4</v>
      </c>
      <c r="D276" s="28">
        <v>0</v>
      </c>
      <c r="E276" s="28">
        <f t="shared" si="8"/>
        <v>830.5</v>
      </c>
      <c r="F276" s="28">
        <f t="shared" si="9"/>
        <v>0</v>
      </c>
    </row>
    <row r="277" spans="1:6" s="1" customFormat="1" ht="15.45" customHeight="1">
      <c r="A277" s="20" t="s">
        <v>279</v>
      </c>
      <c r="B277" s="21">
        <v>3050</v>
      </c>
      <c r="C277" s="28">
        <v>4</v>
      </c>
      <c r="D277" s="28">
        <v>1</v>
      </c>
      <c r="E277" s="28">
        <f t="shared" si="8"/>
        <v>762.5</v>
      </c>
      <c r="F277" s="28">
        <f t="shared" si="9"/>
        <v>762.5</v>
      </c>
    </row>
    <row r="278" spans="1:6" s="1" customFormat="1" ht="15.45" customHeight="1">
      <c r="A278" s="20" t="s">
        <v>280</v>
      </c>
      <c r="B278" s="21">
        <v>2545</v>
      </c>
      <c r="C278" s="28">
        <v>4</v>
      </c>
      <c r="D278" s="28">
        <v>0</v>
      </c>
      <c r="E278" s="28">
        <f t="shared" si="8"/>
        <v>636.25</v>
      </c>
      <c r="F278" s="28">
        <f t="shared" si="9"/>
        <v>0</v>
      </c>
    </row>
    <row r="279" spans="1:6" s="1" customFormat="1" ht="15.45" customHeight="1">
      <c r="A279" s="20" t="s">
        <v>281</v>
      </c>
      <c r="B279" s="21">
        <v>3872</v>
      </c>
      <c r="C279" s="28">
        <v>4</v>
      </c>
      <c r="D279" s="28">
        <v>0</v>
      </c>
      <c r="E279" s="28">
        <f t="shared" si="8"/>
        <v>968</v>
      </c>
      <c r="F279" s="28">
        <f t="shared" si="9"/>
        <v>0</v>
      </c>
    </row>
    <row r="280" spans="1:6" s="1" customFormat="1" ht="15.45" customHeight="1">
      <c r="A280" s="20" t="s">
        <v>282</v>
      </c>
      <c r="B280" s="21">
        <v>790</v>
      </c>
      <c r="C280" s="28">
        <v>4</v>
      </c>
      <c r="D280" s="28">
        <v>0</v>
      </c>
      <c r="E280" s="28">
        <f t="shared" si="8"/>
        <v>197.5</v>
      </c>
      <c r="F280" s="28">
        <f t="shared" si="9"/>
        <v>0</v>
      </c>
    </row>
    <row r="281" spans="1:6" s="1" customFormat="1" ht="15.45" customHeight="1">
      <c r="A281" s="52"/>
      <c r="B281" s="53">
        <f>SUM(B3:B280)</f>
        <v>1081842</v>
      </c>
      <c r="C281" s="41"/>
      <c r="D281" s="41"/>
      <c r="E281" s="40"/>
      <c r="F281" s="54">
        <f>SUM(F3:F280)</f>
        <v>156130</v>
      </c>
    </row>
    <row r="282" spans="1:6" s="1" customFormat="1" ht="28.65" customHeight="1">
      <c r="A282" s="43"/>
      <c r="B282" s="44"/>
      <c r="C282" s="41"/>
      <c r="D282" s="41"/>
      <c r="E282" s="13"/>
      <c r="F282" s="41"/>
    </row>
    <row r="283" spans="1:6">
      <c r="A283" s="43"/>
      <c r="B283" s="44"/>
      <c r="C283" s="41"/>
      <c r="D283" s="41"/>
      <c r="F283" s="41"/>
    </row>
    <row r="284" spans="1:6">
      <c r="A284" s="43"/>
      <c r="B284" s="44"/>
      <c r="C284" s="41"/>
      <c r="F284" s="41"/>
    </row>
  </sheetData>
  <sheetProtection algorithmName="SHA-512" hashValue="Y6Mv2RnR+Ng8//2D2bILhsHy3tNq0fkyhiNUwZJoN1gukHcsGcHYEw2Qmq7paImZbtHOuRGI80iLIpeX2Mj/eg==" saltValue="vnoW87GyM4Tadwu48322Vw==" spinCount="100000" sheet="1" objects="1" scenarios="1"/>
  <sortState xmlns:xlrd2="http://schemas.microsoft.com/office/spreadsheetml/2017/richdata2" ref="A3:F280">
    <sortCondition ref="A3:A280"/>
  </sortState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A4D85-A5C4-4164-81C4-C29D3A70DAA1}">
  <dimension ref="A1:M285"/>
  <sheetViews>
    <sheetView workbookViewId="0">
      <pane ySplit="2" topLeftCell="A3" activePane="bottomLeft" state="frozen"/>
      <selection pane="bottomLeft" activeCell="A11" sqref="A11"/>
    </sheetView>
  </sheetViews>
  <sheetFormatPr defaultRowHeight="13.2"/>
  <cols>
    <col min="1" max="1" width="58.44140625" customWidth="1"/>
    <col min="2" max="2" width="9.109375" bestFit="1" customWidth="1"/>
    <col min="3" max="3" width="9.109375" customWidth="1"/>
    <col min="4" max="4" width="9.88671875" bestFit="1" customWidth="1"/>
    <col min="5" max="5" width="14.109375" bestFit="1" customWidth="1"/>
    <col min="6" max="6" width="8.6640625" bestFit="1" customWidth="1"/>
    <col min="7" max="7" width="12.44140625" bestFit="1" customWidth="1"/>
    <col min="8" max="8" width="14" bestFit="1" customWidth="1"/>
    <col min="9" max="9" width="10.6640625" bestFit="1" customWidth="1"/>
    <col min="10" max="10" width="7.88671875" bestFit="1" customWidth="1"/>
    <col min="11" max="11" width="13.33203125" customWidth="1"/>
    <col min="12" max="12" width="13.6640625" bestFit="1" customWidth="1"/>
  </cols>
  <sheetData>
    <row r="1" spans="1:13" ht="22.2" customHeight="1">
      <c r="A1" s="93" t="s">
        <v>303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3" s="1" customFormat="1" ht="39.9" customHeight="1">
      <c r="A2" s="3" t="s">
        <v>0</v>
      </c>
      <c r="B2" s="3" t="s">
        <v>1</v>
      </c>
      <c r="C2" s="3" t="s">
        <v>297</v>
      </c>
      <c r="D2" s="3" t="s">
        <v>285</v>
      </c>
      <c r="E2" s="3" t="s">
        <v>298</v>
      </c>
      <c r="F2" s="60" t="s">
        <v>299</v>
      </c>
      <c r="G2" s="60" t="s">
        <v>300</v>
      </c>
      <c r="H2" s="3" t="s">
        <v>288</v>
      </c>
      <c r="I2" s="3" t="s">
        <v>289</v>
      </c>
      <c r="J2" s="3" t="s">
        <v>290</v>
      </c>
      <c r="K2" s="60" t="s">
        <v>291</v>
      </c>
      <c r="L2" s="60" t="s">
        <v>2</v>
      </c>
    </row>
    <row r="3" spans="1:13" s="1" customFormat="1" ht="18.600000000000001" customHeight="1">
      <c r="A3" s="20" t="s">
        <v>11</v>
      </c>
      <c r="B3" s="21">
        <v>3976</v>
      </c>
      <c r="C3" s="21">
        <f t="shared" ref="C3:C66" si="0">B3/I3</f>
        <v>994</v>
      </c>
      <c r="D3" s="12">
        <v>1.25</v>
      </c>
      <c r="E3" s="26">
        <f t="shared" ref="E3:E66" si="1">B3*D3</f>
        <v>4970</v>
      </c>
      <c r="F3" s="61">
        <v>0</v>
      </c>
      <c r="G3" s="27">
        <f t="shared" ref="G3:G66" si="2">B3*F3</f>
        <v>0</v>
      </c>
      <c r="H3" s="28">
        <f t="shared" ref="H3:H66" si="3">E3-G3</f>
        <v>4970</v>
      </c>
      <c r="I3" s="28">
        <v>4</v>
      </c>
      <c r="J3" s="28">
        <f t="shared" ref="J3:J66" si="4">F3/1.25</f>
        <v>0</v>
      </c>
      <c r="K3" s="27">
        <f>J3*$H$285</f>
        <v>0</v>
      </c>
      <c r="L3" s="12">
        <f t="shared" ref="L3:L66" si="5">K3*C3</f>
        <v>0</v>
      </c>
    </row>
    <row r="4" spans="1:13" s="1" customFormat="1" ht="15.45" customHeight="1">
      <c r="A4" s="20" t="s">
        <v>12</v>
      </c>
      <c r="B4" s="21">
        <v>326</v>
      </c>
      <c r="C4" s="21">
        <f t="shared" si="0"/>
        <v>81.5</v>
      </c>
      <c r="D4" s="12">
        <v>1.25</v>
      </c>
      <c r="E4" s="26">
        <f t="shared" si="1"/>
        <v>407.5</v>
      </c>
      <c r="F4" s="61">
        <v>0</v>
      </c>
      <c r="G4" s="27">
        <f t="shared" si="2"/>
        <v>0</v>
      </c>
      <c r="H4" s="28">
        <f t="shared" si="3"/>
        <v>407.5</v>
      </c>
      <c r="I4" s="28">
        <v>4</v>
      </c>
      <c r="J4" s="28">
        <f t="shared" si="4"/>
        <v>0</v>
      </c>
      <c r="K4" s="27">
        <f t="shared" ref="K4:K67" si="6">J4*$H$285</f>
        <v>0</v>
      </c>
      <c r="L4" s="12">
        <f t="shared" si="5"/>
        <v>0</v>
      </c>
    </row>
    <row r="5" spans="1:13" s="1" customFormat="1" ht="15.45" customHeight="1">
      <c r="A5" s="20" t="s">
        <v>13</v>
      </c>
      <c r="B5" s="21">
        <v>4311</v>
      </c>
      <c r="C5" s="21">
        <f t="shared" si="0"/>
        <v>1077.75</v>
      </c>
      <c r="D5" s="12">
        <v>1.25</v>
      </c>
      <c r="E5" s="26">
        <f t="shared" si="1"/>
        <v>5388.75</v>
      </c>
      <c r="F5" s="61">
        <v>1.25</v>
      </c>
      <c r="G5" s="27">
        <f t="shared" si="2"/>
        <v>5388.75</v>
      </c>
      <c r="H5" s="28">
        <f t="shared" si="3"/>
        <v>0</v>
      </c>
      <c r="I5" s="28">
        <v>4</v>
      </c>
      <c r="J5" s="28">
        <f t="shared" si="4"/>
        <v>1</v>
      </c>
      <c r="K5" s="27">
        <f t="shared" si="6"/>
        <v>3.6974019751291936</v>
      </c>
      <c r="L5" s="12">
        <f t="shared" si="5"/>
        <v>3984.8749786954882</v>
      </c>
      <c r="M5" s="29"/>
    </row>
    <row r="6" spans="1:13" s="1" customFormat="1" ht="15.45" customHeight="1">
      <c r="A6" s="20" t="s">
        <v>14</v>
      </c>
      <c r="B6" s="21">
        <v>9096</v>
      </c>
      <c r="C6" s="21">
        <f t="shared" si="0"/>
        <v>2274</v>
      </c>
      <c r="D6" s="12">
        <v>1.25</v>
      </c>
      <c r="E6" s="26">
        <f t="shared" si="1"/>
        <v>11370</v>
      </c>
      <c r="F6" s="61">
        <v>1.25</v>
      </c>
      <c r="G6" s="27">
        <f t="shared" si="2"/>
        <v>11370</v>
      </c>
      <c r="H6" s="28">
        <f t="shared" si="3"/>
        <v>0</v>
      </c>
      <c r="I6" s="28">
        <v>4</v>
      </c>
      <c r="J6" s="28">
        <f t="shared" si="4"/>
        <v>1</v>
      </c>
      <c r="K6" s="27">
        <f t="shared" si="6"/>
        <v>3.6974019751291936</v>
      </c>
      <c r="L6" s="12">
        <f t="shared" si="5"/>
        <v>8407.8920914437858</v>
      </c>
      <c r="M6" s="30"/>
    </row>
    <row r="7" spans="1:13" s="1" customFormat="1" ht="15.45" customHeight="1">
      <c r="A7" s="20" t="s">
        <v>15</v>
      </c>
      <c r="B7" s="21">
        <v>5877</v>
      </c>
      <c r="C7" s="21">
        <f t="shared" si="0"/>
        <v>1469.25</v>
      </c>
      <c r="D7" s="12">
        <v>1.25</v>
      </c>
      <c r="E7" s="26">
        <f t="shared" si="1"/>
        <v>7346.25</v>
      </c>
      <c r="F7" s="61">
        <v>0</v>
      </c>
      <c r="G7" s="27">
        <f t="shared" si="2"/>
        <v>0</v>
      </c>
      <c r="H7" s="28">
        <f t="shared" si="3"/>
        <v>7346.25</v>
      </c>
      <c r="I7" s="28">
        <v>4</v>
      </c>
      <c r="J7" s="28">
        <f t="shared" si="4"/>
        <v>0</v>
      </c>
      <c r="K7" s="27">
        <f t="shared" si="6"/>
        <v>0</v>
      </c>
      <c r="L7" s="12">
        <f t="shared" si="5"/>
        <v>0</v>
      </c>
      <c r="M7" s="30"/>
    </row>
    <row r="8" spans="1:13" s="1" customFormat="1" ht="15.45" customHeight="1">
      <c r="A8" s="20" t="s">
        <v>16</v>
      </c>
      <c r="B8" s="21">
        <v>2606</v>
      </c>
      <c r="C8" s="21">
        <f t="shared" si="0"/>
        <v>651.5</v>
      </c>
      <c r="D8" s="12">
        <v>1.25</v>
      </c>
      <c r="E8" s="26">
        <f t="shared" si="1"/>
        <v>3257.5</v>
      </c>
      <c r="F8" s="61">
        <v>1.25</v>
      </c>
      <c r="G8" s="27">
        <f t="shared" si="2"/>
        <v>3257.5</v>
      </c>
      <c r="H8" s="28">
        <f t="shared" si="3"/>
        <v>0</v>
      </c>
      <c r="I8" s="28">
        <v>4</v>
      </c>
      <c r="J8" s="28">
        <f t="shared" si="4"/>
        <v>1</v>
      </c>
      <c r="K8" s="27">
        <f t="shared" si="6"/>
        <v>3.6974019751291936</v>
      </c>
      <c r="L8" s="12">
        <f t="shared" si="5"/>
        <v>2408.8573867966697</v>
      </c>
      <c r="M8" s="30"/>
    </row>
    <row r="9" spans="1:13" s="1" customFormat="1" ht="15.45" customHeight="1">
      <c r="A9" s="20" t="s">
        <v>17</v>
      </c>
      <c r="B9" s="21">
        <v>5923</v>
      </c>
      <c r="C9" s="21">
        <f t="shared" si="0"/>
        <v>1480.75</v>
      </c>
      <c r="D9" s="12">
        <v>1.25</v>
      </c>
      <c r="E9" s="26">
        <f t="shared" si="1"/>
        <v>7403.75</v>
      </c>
      <c r="F9" s="61">
        <v>0</v>
      </c>
      <c r="G9" s="27">
        <f t="shared" si="2"/>
        <v>0</v>
      </c>
      <c r="H9" s="28">
        <f t="shared" si="3"/>
        <v>7403.75</v>
      </c>
      <c r="I9" s="28">
        <v>4</v>
      </c>
      <c r="J9" s="28">
        <f t="shared" si="4"/>
        <v>0</v>
      </c>
      <c r="K9" s="27">
        <f t="shared" si="6"/>
        <v>0</v>
      </c>
      <c r="L9" s="12">
        <f t="shared" si="5"/>
        <v>0</v>
      </c>
      <c r="M9" s="30"/>
    </row>
    <row r="10" spans="1:13" s="1" customFormat="1" ht="15.45" customHeight="1">
      <c r="A10" s="20" t="s">
        <v>18</v>
      </c>
      <c r="B10" s="21">
        <v>3777</v>
      </c>
      <c r="C10" s="21">
        <f t="shared" si="0"/>
        <v>944.25</v>
      </c>
      <c r="D10" s="12">
        <v>1.25</v>
      </c>
      <c r="E10" s="26">
        <f t="shared" si="1"/>
        <v>4721.25</v>
      </c>
      <c r="F10" s="61">
        <v>1.25</v>
      </c>
      <c r="G10" s="27">
        <f t="shared" si="2"/>
        <v>4721.25</v>
      </c>
      <c r="H10" s="28">
        <f t="shared" si="3"/>
        <v>0</v>
      </c>
      <c r="I10" s="28">
        <v>4</v>
      </c>
      <c r="J10" s="28">
        <f t="shared" si="4"/>
        <v>1</v>
      </c>
      <c r="K10" s="27">
        <f t="shared" si="6"/>
        <v>3.6974019751291936</v>
      </c>
      <c r="L10" s="12">
        <f t="shared" si="5"/>
        <v>3491.2718150157411</v>
      </c>
      <c r="M10" s="30"/>
    </row>
    <row r="11" spans="1:13" s="1" customFormat="1" ht="15.45" customHeight="1">
      <c r="A11" s="95" t="s">
        <v>19</v>
      </c>
      <c r="B11" s="96">
        <v>2123</v>
      </c>
      <c r="C11" s="21">
        <f t="shared" si="0"/>
        <v>530.75</v>
      </c>
      <c r="D11" s="12">
        <v>1.25</v>
      </c>
      <c r="E11" s="26">
        <f t="shared" si="1"/>
        <v>2653.75</v>
      </c>
      <c r="F11" s="61">
        <v>0</v>
      </c>
      <c r="G11" s="27">
        <f t="shared" si="2"/>
        <v>0</v>
      </c>
      <c r="H11" s="28">
        <f t="shared" si="3"/>
        <v>2653.75</v>
      </c>
      <c r="I11" s="28">
        <v>4</v>
      </c>
      <c r="J11" s="28">
        <f t="shared" si="4"/>
        <v>0</v>
      </c>
      <c r="K11" s="27">
        <f t="shared" si="6"/>
        <v>0</v>
      </c>
      <c r="L11" s="12">
        <f t="shared" si="5"/>
        <v>0</v>
      </c>
      <c r="M11" s="29"/>
    </row>
    <row r="12" spans="1:13" s="1" customFormat="1" ht="15.45" customHeight="1">
      <c r="A12" s="20" t="s">
        <v>20</v>
      </c>
      <c r="B12" s="21">
        <v>5623</v>
      </c>
      <c r="C12" s="21">
        <f t="shared" si="0"/>
        <v>1405.75</v>
      </c>
      <c r="D12" s="12">
        <v>1.25</v>
      </c>
      <c r="E12" s="26">
        <f t="shared" si="1"/>
        <v>7028.75</v>
      </c>
      <c r="F12" s="61">
        <v>1.25</v>
      </c>
      <c r="G12" s="27">
        <f t="shared" si="2"/>
        <v>7028.75</v>
      </c>
      <c r="H12" s="28">
        <f t="shared" si="3"/>
        <v>0</v>
      </c>
      <c r="I12" s="28">
        <v>4</v>
      </c>
      <c r="J12" s="28">
        <f t="shared" si="4"/>
        <v>1</v>
      </c>
      <c r="K12" s="27">
        <f t="shared" si="6"/>
        <v>3.6974019751291936</v>
      </c>
      <c r="L12" s="12">
        <f t="shared" si="5"/>
        <v>5197.6228265378641</v>
      </c>
      <c r="M12" s="30"/>
    </row>
    <row r="13" spans="1:13" s="1" customFormat="1" ht="15.45" customHeight="1">
      <c r="A13" s="95" t="s">
        <v>21</v>
      </c>
      <c r="B13" s="96">
        <v>1861</v>
      </c>
      <c r="C13" s="21">
        <f t="shared" si="0"/>
        <v>465.25</v>
      </c>
      <c r="D13" s="12">
        <v>1.25</v>
      </c>
      <c r="E13" s="26">
        <f t="shared" si="1"/>
        <v>2326.25</v>
      </c>
      <c r="F13" s="61">
        <v>0</v>
      </c>
      <c r="G13" s="27">
        <f t="shared" si="2"/>
        <v>0</v>
      </c>
      <c r="H13" s="28">
        <f t="shared" si="3"/>
        <v>2326.25</v>
      </c>
      <c r="I13" s="28">
        <v>4</v>
      </c>
      <c r="J13" s="28">
        <f t="shared" si="4"/>
        <v>0</v>
      </c>
      <c r="K13" s="27">
        <f t="shared" si="6"/>
        <v>0</v>
      </c>
      <c r="L13" s="12">
        <f t="shared" si="5"/>
        <v>0</v>
      </c>
      <c r="M13" s="30"/>
    </row>
    <row r="14" spans="1:13" s="1" customFormat="1" ht="15.45" customHeight="1">
      <c r="A14" s="20" t="s">
        <v>22</v>
      </c>
      <c r="B14" s="21">
        <v>5530</v>
      </c>
      <c r="C14" s="21">
        <f t="shared" si="0"/>
        <v>1382.5</v>
      </c>
      <c r="D14" s="12">
        <v>1.25</v>
      </c>
      <c r="E14" s="26">
        <f t="shared" si="1"/>
        <v>6912.5</v>
      </c>
      <c r="F14" s="61">
        <v>1.25</v>
      </c>
      <c r="G14" s="27">
        <f t="shared" si="2"/>
        <v>6912.5</v>
      </c>
      <c r="H14" s="28">
        <f t="shared" si="3"/>
        <v>0</v>
      </c>
      <c r="I14" s="28">
        <v>4</v>
      </c>
      <c r="J14" s="28">
        <f t="shared" si="4"/>
        <v>1</v>
      </c>
      <c r="K14" s="27">
        <f t="shared" si="6"/>
        <v>3.6974019751291936</v>
      </c>
      <c r="L14" s="12">
        <f t="shared" si="5"/>
        <v>5111.6582306161099</v>
      </c>
      <c r="M14" s="30"/>
    </row>
    <row r="15" spans="1:13" s="1" customFormat="1" ht="15.45" customHeight="1">
      <c r="A15" s="20" t="s">
        <v>23</v>
      </c>
      <c r="B15" s="21">
        <v>4314</v>
      </c>
      <c r="C15" s="21">
        <f t="shared" si="0"/>
        <v>1078.5</v>
      </c>
      <c r="D15" s="12">
        <v>1.25</v>
      </c>
      <c r="E15" s="26">
        <f t="shared" si="1"/>
        <v>5392.5</v>
      </c>
      <c r="F15" s="61">
        <v>0</v>
      </c>
      <c r="G15" s="27">
        <f t="shared" si="2"/>
        <v>0</v>
      </c>
      <c r="H15" s="28">
        <f t="shared" si="3"/>
        <v>5392.5</v>
      </c>
      <c r="I15" s="28">
        <v>4</v>
      </c>
      <c r="J15" s="28">
        <f t="shared" si="4"/>
        <v>0</v>
      </c>
      <c r="K15" s="27">
        <f t="shared" si="6"/>
        <v>0</v>
      </c>
      <c r="L15" s="12">
        <f t="shared" si="5"/>
        <v>0</v>
      </c>
      <c r="M15" s="30"/>
    </row>
    <row r="16" spans="1:13" s="1" customFormat="1" ht="15.45" customHeight="1">
      <c r="A16" s="20" t="s">
        <v>24</v>
      </c>
      <c r="B16" s="21">
        <v>3642</v>
      </c>
      <c r="C16" s="21">
        <f t="shared" si="0"/>
        <v>910.5</v>
      </c>
      <c r="D16" s="12">
        <v>1.25</v>
      </c>
      <c r="E16" s="26">
        <f t="shared" si="1"/>
        <v>4552.5</v>
      </c>
      <c r="F16" s="61">
        <v>1.25</v>
      </c>
      <c r="G16" s="27">
        <f t="shared" si="2"/>
        <v>4552.5</v>
      </c>
      <c r="H16" s="28">
        <f t="shared" si="3"/>
        <v>0</v>
      </c>
      <c r="I16" s="28">
        <v>4</v>
      </c>
      <c r="J16" s="28">
        <f t="shared" si="4"/>
        <v>1</v>
      </c>
      <c r="K16" s="27">
        <f t="shared" si="6"/>
        <v>3.6974019751291936</v>
      </c>
      <c r="L16" s="12">
        <f t="shared" si="5"/>
        <v>3366.4844983551307</v>
      </c>
      <c r="M16" s="30"/>
    </row>
    <row r="17" spans="1:13" s="1" customFormat="1" ht="15.45" customHeight="1">
      <c r="A17" s="20" t="s">
        <v>25</v>
      </c>
      <c r="B17" s="21">
        <v>3254</v>
      </c>
      <c r="C17" s="21">
        <f t="shared" si="0"/>
        <v>813.5</v>
      </c>
      <c r="D17" s="12">
        <v>1.25</v>
      </c>
      <c r="E17" s="26">
        <f t="shared" si="1"/>
        <v>4067.5</v>
      </c>
      <c r="F17" s="61">
        <v>1.25</v>
      </c>
      <c r="G17" s="27">
        <f t="shared" si="2"/>
        <v>4067.5</v>
      </c>
      <c r="H17" s="28">
        <f t="shared" si="3"/>
        <v>0</v>
      </c>
      <c r="I17" s="28">
        <v>4</v>
      </c>
      <c r="J17" s="28">
        <f t="shared" si="4"/>
        <v>1</v>
      </c>
      <c r="K17" s="27">
        <f t="shared" si="6"/>
        <v>3.6974019751291936</v>
      </c>
      <c r="L17" s="12">
        <f t="shared" si="5"/>
        <v>3007.8365067675991</v>
      </c>
      <c r="M17" s="30"/>
    </row>
    <row r="18" spans="1:13" s="1" customFormat="1" ht="15.45" customHeight="1">
      <c r="A18" s="95" t="s">
        <v>26</v>
      </c>
      <c r="B18" s="96">
        <v>2134</v>
      </c>
      <c r="C18" s="21">
        <f t="shared" si="0"/>
        <v>533.5</v>
      </c>
      <c r="D18" s="12">
        <v>1.25</v>
      </c>
      <c r="E18" s="26">
        <f t="shared" si="1"/>
        <v>2667.5</v>
      </c>
      <c r="F18" s="61">
        <v>0</v>
      </c>
      <c r="G18" s="27">
        <f t="shared" si="2"/>
        <v>0</v>
      </c>
      <c r="H18" s="28">
        <f t="shared" si="3"/>
        <v>2667.5</v>
      </c>
      <c r="I18" s="28">
        <v>4</v>
      </c>
      <c r="J18" s="28">
        <f t="shared" si="4"/>
        <v>0</v>
      </c>
      <c r="K18" s="27">
        <f t="shared" si="6"/>
        <v>0</v>
      </c>
      <c r="L18" s="12">
        <f t="shared" si="5"/>
        <v>0</v>
      </c>
      <c r="M18" s="30"/>
    </row>
    <row r="19" spans="1:13" s="1" customFormat="1" ht="15.45" customHeight="1">
      <c r="A19" s="95" t="s">
        <v>27</v>
      </c>
      <c r="B19" s="96">
        <v>3560</v>
      </c>
      <c r="C19" s="21">
        <f t="shared" si="0"/>
        <v>890</v>
      </c>
      <c r="D19" s="12">
        <v>1.25</v>
      </c>
      <c r="E19" s="26">
        <f t="shared" si="1"/>
        <v>4450</v>
      </c>
      <c r="F19" s="61">
        <v>0</v>
      </c>
      <c r="G19" s="27">
        <f t="shared" si="2"/>
        <v>0</v>
      </c>
      <c r="H19" s="28">
        <f t="shared" si="3"/>
        <v>4450</v>
      </c>
      <c r="I19" s="28">
        <v>4</v>
      </c>
      <c r="J19" s="28">
        <f t="shared" si="4"/>
        <v>0</v>
      </c>
      <c r="K19" s="27">
        <f t="shared" si="6"/>
        <v>0</v>
      </c>
      <c r="L19" s="12">
        <f t="shared" si="5"/>
        <v>0</v>
      </c>
      <c r="M19" s="30"/>
    </row>
    <row r="20" spans="1:13" s="1" customFormat="1" ht="15.45" customHeight="1">
      <c r="A20" s="95" t="s">
        <v>28</v>
      </c>
      <c r="B20" s="96">
        <v>5246</v>
      </c>
      <c r="C20" s="21">
        <f t="shared" si="0"/>
        <v>1311.5</v>
      </c>
      <c r="D20" s="12">
        <v>1.25</v>
      </c>
      <c r="E20" s="26">
        <f t="shared" si="1"/>
        <v>6557.5</v>
      </c>
      <c r="F20" s="61">
        <v>0</v>
      </c>
      <c r="G20" s="27">
        <f t="shared" si="2"/>
        <v>0</v>
      </c>
      <c r="H20" s="28">
        <f t="shared" si="3"/>
        <v>6557.5</v>
      </c>
      <c r="I20" s="28">
        <v>4</v>
      </c>
      <c r="J20" s="28">
        <f t="shared" si="4"/>
        <v>0</v>
      </c>
      <c r="K20" s="27">
        <f t="shared" si="6"/>
        <v>0</v>
      </c>
      <c r="L20" s="12">
        <f t="shared" si="5"/>
        <v>0</v>
      </c>
      <c r="M20" s="30"/>
    </row>
    <row r="21" spans="1:13" s="1" customFormat="1" ht="15.45" customHeight="1">
      <c r="A21" s="20" t="s">
        <v>29</v>
      </c>
      <c r="B21" s="21">
        <v>3217</v>
      </c>
      <c r="C21" s="21">
        <f t="shared" si="0"/>
        <v>804.25</v>
      </c>
      <c r="D21" s="12">
        <v>1.25</v>
      </c>
      <c r="E21" s="26">
        <f t="shared" si="1"/>
        <v>4021.25</v>
      </c>
      <c r="F21" s="61">
        <v>1.25</v>
      </c>
      <c r="G21" s="27">
        <f t="shared" si="2"/>
        <v>4021.25</v>
      </c>
      <c r="H21" s="28">
        <f t="shared" si="3"/>
        <v>0</v>
      </c>
      <c r="I21" s="28">
        <v>4</v>
      </c>
      <c r="J21" s="28">
        <f t="shared" si="4"/>
        <v>1</v>
      </c>
      <c r="K21" s="27">
        <f t="shared" si="6"/>
        <v>3.6974019751291936</v>
      </c>
      <c r="L21" s="12">
        <f t="shared" si="5"/>
        <v>2973.6355384976541</v>
      </c>
      <c r="M21" s="30"/>
    </row>
    <row r="22" spans="1:13" s="1" customFormat="1" ht="15.45" customHeight="1">
      <c r="A22" s="20" t="s">
        <v>30</v>
      </c>
      <c r="B22" s="21">
        <v>2687</v>
      </c>
      <c r="C22" s="21">
        <f t="shared" si="0"/>
        <v>671.75</v>
      </c>
      <c r="D22" s="12">
        <v>1.25</v>
      </c>
      <c r="E22" s="26">
        <f t="shared" si="1"/>
        <v>3358.75</v>
      </c>
      <c r="F22" s="61">
        <v>1.25</v>
      </c>
      <c r="G22" s="27">
        <f t="shared" si="2"/>
        <v>3358.75</v>
      </c>
      <c r="H22" s="28">
        <f t="shared" si="3"/>
        <v>0</v>
      </c>
      <c r="I22" s="28">
        <v>4</v>
      </c>
      <c r="J22" s="28">
        <f t="shared" si="4"/>
        <v>1</v>
      </c>
      <c r="K22" s="27">
        <f t="shared" si="6"/>
        <v>3.6974019751291936</v>
      </c>
      <c r="L22" s="12">
        <f t="shared" si="5"/>
        <v>2483.7297767930359</v>
      </c>
      <c r="M22" s="30"/>
    </row>
    <row r="23" spans="1:13" s="1" customFormat="1" ht="15.45" customHeight="1">
      <c r="A23" s="20" t="s">
        <v>31</v>
      </c>
      <c r="B23" s="21">
        <v>1918</v>
      </c>
      <c r="C23" s="21">
        <f t="shared" si="0"/>
        <v>479.5</v>
      </c>
      <c r="D23" s="12">
        <v>1.25</v>
      </c>
      <c r="E23" s="26">
        <f t="shared" si="1"/>
        <v>2397.5</v>
      </c>
      <c r="F23" s="61">
        <v>1.25</v>
      </c>
      <c r="G23" s="27">
        <f t="shared" si="2"/>
        <v>2397.5</v>
      </c>
      <c r="H23" s="28">
        <f t="shared" si="3"/>
        <v>0</v>
      </c>
      <c r="I23" s="28">
        <v>4</v>
      </c>
      <c r="J23" s="28">
        <f t="shared" si="4"/>
        <v>1</v>
      </c>
      <c r="K23" s="27">
        <f t="shared" si="6"/>
        <v>3.6974019751291936</v>
      </c>
      <c r="L23" s="12">
        <f t="shared" si="5"/>
        <v>1772.9042470744482</v>
      </c>
      <c r="M23" s="30"/>
    </row>
    <row r="24" spans="1:13" s="1" customFormat="1" ht="15.45" customHeight="1">
      <c r="A24" s="20" t="s">
        <v>32</v>
      </c>
      <c r="B24" s="21">
        <v>3715</v>
      </c>
      <c r="C24" s="21">
        <f t="shared" si="0"/>
        <v>928.75</v>
      </c>
      <c r="D24" s="12">
        <v>1.25</v>
      </c>
      <c r="E24" s="26">
        <f t="shared" si="1"/>
        <v>4643.75</v>
      </c>
      <c r="F24" s="61">
        <v>0</v>
      </c>
      <c r="G24" s="27">
        <f t="shared" si="2"/>
        <v>0</v>
      </c>
      <c r="H24" s="28">
        <f t="shared" si="3"/>
        <v>4643.75</v>
      </c>
      <c r="I24" s="28">
        <v>4</v>
      </c>
      <c r="J24" s="28">
        <f t="shared" si="4"/>
        <v>0</v>
      </c>
      <c r="K24" s="27">
        <f t="shared" si="6"/>
        <v>0</v>
      </c>
      <c r="L24" s="12">
        <f t="shared" si="5"/>
        <v>0</v>
      </c>
      <c r="M24" s="30"/>
    </row>
    <row r="25" spans="1:13" s="1" customFormat="1" ht="15.45" customHeight="1">
      <c r="A25" s="95" t="s">
        <v>33</v>
      </c>
      <c r="B25" s="96">
        <v>4838</v>
      </c>
      <c r="C25" s="21">
        <f t="shared" si="0"/>
        <v>1209.5</v>
      </c>
      <c r="D25" s="12">
        <v>1.25</v>
      </c>
      <c r="E25" s="26">
        <f t="shared" si="1"/>
        <v>6047.5</v>
      </c>
      <c r="F25" s="61">
        <v>0</v>
      </c>
      <c r="G25" s="27">
        <f t="shared" si="2"/>
        <v>0</v>
      </c>
      <c r="H25" s="28">
        <f t="shared" si="3"/>
        <v>6047.5</v>
      </c>
      <c r="I25" s="28">
        <v>4</v>
      </c>
      <c r="J25" s="28">
        <f t="shared" si="4"/>
        <v>0</v>
      </c>
      <c r="K25" s="27">
        <f t="shared" si="6"/>
        <v>0</v>
      </c>
      <c r="L25" s="12">
        <f t="shared" si="5"/>
        <v>0</v>
      </c>
      <c r="M25" s="30"/>
    </row>
    <row r="26" spans="1:13" s="1" customFormat="1" ht="15.45" customHeight="1">
      <c r="A26" s="20" t="s">
        <v>34</v>
      </c>
      <c r="B26" s="21">
        <v>4191</v>
      </c>
      <c r="C26" s="21">
        <f t="shared" si="0"/>
        <v>1047.75</v>
      </c>
      <c r="D26" s="12">
        <v>1.25</v>
      </c>
      <c r="E26" s="26">
        <f t="shared" si="1"/>
        <v>5238.75</v>
      </c>
      <c r="F26" s="61">
        <v>0</v>
      </c>
      <c r="G26" s="27">
        <f t="shared" si="2"/>
        <v>0</v>
      </c>
      <c r="H26" s="28">
        <f t="shared" si="3"/>
        <v>5238.75</v>
      </c>
      <c r="I26" s="28">
        <v>4</v>
      </c>
      <c r="J26" s="28">
        <f t="shared" si="4"/>
        <v>0</v>
      </c>
      <c r="K26" s="27">
        <f t="shared" si="6"/>
        <v>0</v>
      </c>
      <c r="L26" s="12">
        <f t="shared" si="5"/>
        <v>0</v>
      </c>
      <c r="M26" s="56"/>
    </row>
    <row r="27" spans="1:13" s="1" customFormat="1" ht="15.45" customHeight="1">
      <c r="A27" s="20" t="s">
        <v>35</v>
      </c>
      <c r="B27" s="21">
        <v>2457</v>
      </c>
      <c r="C27" s="21">
        <f t="shared" si="0"/>
        <v>614.25</v>
      </c>
      <c r="D27" s="12">
        <v>1.25</v>
      </c>
      <c r="E27" s="26">
        <f t="shared" si="1"/>
        <v>3071.25</v>
      </c>
      <c r="F27" s="61">
        <v>1.25</v>
      </c>
      <c r="G27" s="27">
        <f t="shared" si="2"/>
        <v>3071.25</v>
      </c>
      <c r="H27" s="28">
        <f t="shared" si="3"/>
        <v>0</v>
      </c>
      <c r="I27" s="28">
        <v>4</v>
      </c>
      <c r="J27" s="28">
        <f t="shared" si="4"/>
        <v>1</v>
      </c>
      <c r="K27" s="27">
        <f t="shared" si="6"/>
        <v>3.6974019751291936</v>
      </c>
      <c r="L27" s="12">
        <f t="shared" si="5"/>
        <v>2271.1291632231073</v>
      </c>
      <c r="M27" s="30"/>
    </row>
    <row r="28" spans="1:13" s="1" customFormat="1" ht="15.45" customHeight="1">
      <c r="A28" s="20" t="s">
        <v>36</v>
      </c>
      <c r="B28" s="21">
        <v>3162</v>
      </c>
      <c r="C28" s="21">
        <f t="shared" si="0"/>
        <v>790.5</v>
      </c>
      <c r="D28" s="12">
        <v>1.25</v>
      </c>
      <c r="E28" s="26">
        <f t="shared" si="1"/>
        <v>3952.5</v>
      </c>
      <c r="F28" s="61">
        <v>0</v>
      </c>
      <c r="G28" s="27">
        <f t="shared" si="2"/>
        <v>0</v>
      </c>
      <c r="H28" s="28">
        <f t="shared" si="3"/>
        <v>3952.5</v>
      </c>
      <c r="I28" s="28">
        <v>4</v>
      </c>
      <c r="J28" s="28">
        <f t="shared" si="4"/>
        <v>0</v>
      </c>
      <c r="K28" s="27">
        <f t="shared" si="6"/>
        <v>0</v>
      </c>
      <c r="L28" s="12">
        <f t="shared" si="5"/>
        <v>0</v>
      </c>
      <c r="M28" s="30"/>
    </row>
    <row r="29" spans="1:13" s="1" customFormat="1" ht="15.45" customHeight="1">
      <c r="A29" s="20" t="s">
        <v>37</v>
      </c>
      <c r="B29" s="21">
        <v>3879</v>
      </c>
      <c r="C29" s="21">
        <f t="shared" si="0"/>
        <v>969.75</v>
      </c>
      <c r="D29" s="12">
        <v>1.25</v>
      </c>
      <c r="E29" s="26">
        <f t="shared" si="1"/>
        <v>4848.75</v>
      </c>
      <c r="F29" s="61">
        <v>0</v>
      </c>
      <c r="G29" s="27">
        <f t="shared" si="2"/>
        <v>0</v>
      </c>
      <c r="H29" s="28">
        <f t="shared" si="3"/>
        <v>4848.75</v>
      </c>
      <c r="I29" s="28">
        <v>4</v>
      </c>
      <c r="J29" s="28">
        <f t="shared" si="4"/>
        <v>0</v>
      </c>
      <c r="K29" s="27">
        <f t="shared" si="6"/>
        <v>0</v>
      </c>
      <c r="L29" s="12">
        <f t="shared" si="5"/>
        <v>0</v>
      </c>
      <c r="M29" s="30"/>
    </row>
    <row r="30" spans="1:13" s="1" customFormat="1" ht="15.45" customHeight="1">
      <c r="A30" s="20" t="s">
        <v>38</v>
      </c>
      <c r="B30" s="21">
        <v>6388</v>
      </c>
      <c r="C30" s="21">
        <f t="shared" si="0"/>
        <v>1597</v>
      </c>
      <c r="D30" s="12">
        <v>1.25</v>
      </c>
      <c r="E30" s="26">
        <f t="shared" si="1"/>
        <v>7985</v>
      </c>
      <c r="F30" s="61">
        <v>0</v>
      </c>
      <c r="G30" s="27">
        <f t="shared" si="2"/>
        <v>0</v>
      </c>
      <c r="H30" s="28">
        <f t="shared" si="3"/>
        <v>7985</v>
      </c>
      <c r="I30" s="28">
        <v>4</v>
      </c>
      <c r="J30" s="28">
        <f t="shared" si="4"/>
        <v>0</v>
      </c>
      <c r="K30" s="27">
        <f t="shared" si="6"/>
        <v>0</v>
      </c>
      <c r="L30" s="12">
        <f t="shared" si="5"/>
        <v>0</v>
      </c>
      <c r="M30" s="30"/>
    </row>
    <row r="31" spans="1:13" s="1" customFormat="1" ht="15.45" customHeight="1">
      <c r="A31" s="95" t="s">
        <v>39</v>
      </c>
      <c r="B31" s="96">
        <v>4133</v>
      </c>
      <c r="C31" s="21">
        <f t="shared" si="0"/>
        <v>1033.25</v>
      </c>
      <c r="D31" s="12">
        <v>1.25</v>
      </c>
      <c r="E31" s="26">
        <f t="shared" si="1"/>
        <v>5166.25</v>
      </c>
      <c r="F31" s="61">
        <v>0</v>
      </c>
      <c r="G31" s="27">
        <f t="shared" si="2"/>
        <v>0</v>
      </c>
      <c r="H31" s="28">
        <f t="shared" si="3"/>
        <v>5166.25</v>
      </c>
      <c r="I31" s="28">
        <v>4</v>
      </c>
      <c r="J31" s="28">
        <f t="shared" si="4"/>
        <v>0</v>
      </c>
      <c r="K31" s="27">
        <f t="shared" si="6"/>
        <v>0</v>
      </c>
      <c r="L31" s="12">
        <f t="shared" si="5"/>
        <v>0</v>
      </c>
      <c r="M31" s="30"/>
    </row>
    <row r="32" spans="1:13" s="1" customFormat="1" ht="15.45" customHeight="1">
      <c r="A32" s="95" t="s">
        <v>40</v>
      </c>
      <c r="B32" s="96">
        <v>3000</v>
      </c>
      <c r="C32" s="21">
        <f t="shared" si="0"/>
        <v>750</v>
      </c>
      <c r="D32" s="12">
        <v>1.25</v>
      </c>
      <c r="E32" s="26">
        <f t="shared" si="1"/>
        <v>3750</v>
      </c>
      <c r="F32" s="61">
        <v>0</v>
      </c>
      <c r="G32" s="27">
        <f t="shared" si="2"/>
        <v>0</v>
      </c>
      <c r="H32" s="28">
        <f t="shared" si="3"/>
        <v>3750</v>
      </c>
      <c r="I32" s="28">
        <v>4</v>
      </c>
      <c r="J32" s="28">
        <f t="shared" si="4"/>
        <v>0</v>
      </c>
      <c r="K32" s="27">
        <f t="shared" si="6"/>
        <v>0</v>
      </c>
      <c r="L32" s="12">
        <f t="shared" si="5"/>
        <v>0</v>
      </c>
      <c r="M32" s="30"/>
    </row>
    <row r="33" spans="1:13" s="1" customFormat="1" ht="15.45" customHeight="1">
      <c r="A33" s="20" t="s">
        <v>41</v>
      </c>
      <c r="B33" s="21">
        <v>6676</v>
      </c>
      <c r="C33" s="21">
        <f t="shared" si="0"/>
        <v>1669</v>
      </c>
      <c r="D33" s="12">
        <v>1.25</v>
      </c>
      <c r="E33" s="26">
        <f t="shared" si="1"/>
        <v>8345</v>
      </c>
      <c r="F33" s="61">
        <v>0</v>
      </c>
      <c r="G33" s="27">
        <f t="shared" si="2"/>
        <v>0</v>
      </c>
      <c r="H33" s="28">
        <f t="shared" si="3"/>
        <v>8345</v>
      </c>
      <c r="I33" s="28">
        <v>4</v>
      </c>
      <c r="J33" s="28">
        <f t="shared" si="4"/>
        <v>0</v>
      </c>
      <c r="K33" s="27">
        <f t="shared" si="6"/>
        <v>0</v>
      </c>
      <c r="L33" s="12">
        <f t="shared" si="5"/>
        <v>0</v>
      </c>
      <c r="M33" s="30"/>
    </row>
    <row r="34" spans="1:13" s="1" customFormat="1" ht="15.45" customHeight="1">
      <c r="A34" s="20" t="s">
        <v>42</v>
      </c>
      <c r="B34" s="21">
        <v>4133</v>
      </c>
      <c r="C34" s="21">
        <f t="shared" si="0"/>
        <v>1033.25</v>
      </c>
      <c r="D34" s="12">
        <v>1.25</v>
      </c>
      <c r="E34" s="26">
        <f t="shared" si="1"/>
        <v>5166.25</v>
      </c>
      <c r="F34" s="61">
        <v>1.25</v>
      </c>
      <c r="G34" s="27">
        <f t="shared" si="2"/>
        <v>5166.25</v>
      </c>
      <c r="H34" s="28">
        <f t="shared" si="3"/>
        <v>0</v>
      </c>
      <c r="I34" s="28">
        <v>4</v>
      </c>
      <c r="J34" s="28">
        <f t="shared" si="4"/>
        <v>1</v>
      </c>
      <c r="K34" s="27">
        <f t="shared" si="6"/>
        <v>3.6974019751291936</v>
      </c>
      <c r="L34" s="12">
        <f t="shared" si="5"/>
        <v>3820.3405908022391</v>
      </c>
      <c r="M34" s="30"/>
    </row>
    <row r="35" spans="1:13" s="1" customFormat="1" ht="15.45" customHeight="1">
      <c r="A35" s="20" t="s">
        <v>43</v>
      </c>
      <c r="B35" s="21">
        <v>4059</v>
      </c>
      <c r="C35" s="21">
        <f t="shared" si="0"/>
        <v>1014.75</v>
      </c>
      <c r="D35" s="12">
        <v>1.25</v>
      </c>
      <c r="E35" s="26">
        <f t="shared" si="1"/>
        <v>5073.75</v>
      </c>
      <c r="F35" s="61">
        <v>1.25</v>
      </c>
      <c r="G35" s="27">
        <f t="shared" si="2"/>
        <v>5073.75</v>
      </c>
      <c r="H35" s="28">
        <f t="shared" si="3"/>
        <v>0</v>
      </c>
      <c r="I35" s="28">
        <v>4</v>
      </c>
      <c r="J35" s="28">
        <f t="shared" si="4"/>
        <v>1</v>
      </c>
      <c r="K35" s="27">
        <f t="shared" si="6"/>
        <v>3.6974019751291936</v>
      </c>
      <c r="L35" s="12">
        <f t="shared" si="5"/>
        <v>3751.9386542623492</v>
      </c>
      <c r="M35" s="30"/>
    </row>
    <row r="36" spans="1:13" s="1" customFormat="1" ht="15.45" customHeight="1">
      <c r="A36" s="20" t="s">
        <v>44</v>
      </c>
      <c r="B36" s="21">
        <v>3954</v>
      </c>
      <c r="C36" s="21">
        <f t="shared" si="0"/>
        <v>988.5</v>
      </c>
      <c r="D36" s="12">
        <v>1.25</v>
      </c>
      <c r="E36" s="26">
        <f t="shared" si="1"/>
        <v>4942.5</v>
      </c>
      <c r="F36" s="61">
        <v>1.25</v>
      </c>
      <c r="G36" s="27">
        <f t="shared" si="2"/>
        <v>4942.5</v>
      </c>
      <c r="H36" s="28">
        <f t="shared" si="3"/>
        <v>0</v>
      </c>
      <c r="I36" s="28">
        <v>4</v>
      </c>
      <c r="J36" s="28">
        <f t="shared" si="4"/>
        <v>1</v>
      </c>
      <c r="K36" s="27">
        <f t="shared" si="6"/>
        <v>3.6974019751291936</v>
      </c>
      <c r="L36" s="12">
        <f t="shared" si="5"/>
        <v>3654.881852415208</v>
      </c>
      <c r="M36" s="30"/>
    </row>
    <row r="37" spans="1:13" s="1" customFormat="1" ht="15.45" customHeight="1">
      <c r="A37" s="20" t="s">
        <v>45</v>
      </c>
      <c r="B37" s="21">
        <v>3984</v>
      </c>
      <c r="C37" s="21">
        <f t="shared" si="0"/>
        <v>996</v>
      </c>
      <c r="D37" s="12">
        <v>1.25</v>
      </c>
      <c r="E37" s="26">
        <f t="shared" si="1"/>
        <v>4980</v>
      </c>
      <c r="F37" s="61">
        <v>1.25</v>
      </c>
      <c r="G37" s="27">
        <f t="shared" si="2"/>
        <v>4980</v>
      </c>
      <c r="H37" s="28">
        <f t="shared" si="3"/>
        <v>0</v>
      </c>
      <c r="I37" s="28">
        <v>4</v>
      </c>
      <c r="J37" s="28">
        <f t="shared" si="4"/>
        <v>1</v>
      </c>
      <c r="K37" s="27">
        <f t="shared" si="6"/>
        <v>3.6974019751291936</v>
      </c>
      <c r="L37" s="12">
        <f t="shared" si="5"/>
        <v>3682.6123672286767</v>
      </c>
      <c r="M37" s="30"/>
    </row>
    <row r="38" spans="1:13" s="1" customFormat="1" ht="15.45" customHeight="1">
      <c r="A38" s="20" t="s">
        <v>46</v>
      </c>
      <c r="B38" s="21">
        <v>7390</v>
      </c>
      <c r="C38" s="21">
        <f t="shared" si="0"/>
        <v>1847.5</v>
      </c>
      <c r="D38" s="12">
        <v>1.25</v>
      </c>
      <c r="E38" s="26">
        <f t="shared" si="1"/>
        <v>9237.5</v>
      </c>
      <c r="F38" s="61">
        <v>1.25</v>
      </c>
      <c r="G38" s="27">
        <f t="shared" si="2"/>
        <v>9237.5</v>
      </c>
      <c r="H38" s="28">
        <f t="shared" si="3"/>
        <v>0</v>
      </c>
      <c r="I38" s="28">
        <v>4</v>
      </c>
      <c r="J38" s="28">
        <f t="shared" si="4"/>
        <v>1</v>
      </c>
      <c r="K38" s="27">
        <f t="shared" si="6"/>
        <v>3.6974019751291936</v>
      </c>
      <c r="L38" s="12">
        <f t="shared" si="5"/>
        <v>6830.9501490511848</v>
      </c>
      <c r="M38" s="30"/>
    </row>
    <row r="39" spans="1:13" s="1" customFormat="1" ht="15.45" customHeight="1">
      <c r="A39" s="20" t="s">
        <v>47</v>
      </c>
      <c r="B39" s="21">
        <v>3115</v>
      </c>
      <c r="C39" s="21">
        <f t="shared" si="0"/>
        <v>778.75</v>
      </c>
      <c r="D39" s="12">
        <v>1.25</v>
      </c>
      <c r="E39" s="26">
        <f t="shared" si="1"/>
        <v>3893.75</v>
      </c>
      <c r="F39" s="61">
        <v>1.25</v>
      </c>
      <c r="G39" s="27">
        <f t="shared" si="2"/>
        <v>3893.75</v>
      </c>
      <c r="H39" s="28">
        <f t="shared" si="3"/>
        <v>0</v>
      </c>
      <c r="I39" s="28">
        <v>4</v>
      </c>
      <c r="J39" s="28">
        <f t="shared" si="4"/>
        <v>1</v>
      </c>
      <c r="K39" s="27">
        <f t="shared" si="6"/>
        <v>3.6974019751291936</v>
      </c>
      <c r="L39" s="12">
        <f t="shared" si="5"/>
        <v>2879.3517881318594</v>
      </c>
      <c r="M39" s="30"/>
    </row>
    <row r="40" spans="1:13" s="1" customFormat="1" ht="15.45" customHeight="1">
      <c r="A40" s="95" t="s">
        <v>48</v>
      </c>
      <c r="B40" s="96">
        <v>4235</v>
      </c>
      <c r="C40" s="21">
        <f t="shared" si="0"/>
        <v>1058.75</v>
      </c>
      <c r="D40" s="12">
        <v>1.25</v>
      </c>
      <c r="E40" s="26">
        <f t="shared" si="1"/>
        <v>5293.75</v>
      </c>
      <c r="F40" s="61">
        <v>0</v>
      </c>
      <c r="G40" s="27">
        <f t="shared" si="2"/>
        <v>0</v>
      </c>
      <c r="H40" s="28">
        <f t="shared" si="3"/>
        <v>5293.75</v>
      </c>
      <c r="I40" s="28">
        <v>4</v>
      </c>
      <c r="J40" s="28">
        <f t="shared" si="4"/>
        <v>0</v>
      </c>
      <c r="K40" s="27">
        <f t="shared" si="6"/>
        <v>0</v>
      </c>
      <c r="L40" s="12">
        <f t="shared" si="5"/>
        <v>0</v>
      </c>
      <c r="M40" s="30"/>
    </row>
    <row r="41" spans="1:13" s="1" customFormat="1" ht="15.45" customHeight="1">
      <c r="A41" s="20" t="s">
        <v>49</v>
      </c>
      <c r="B41" s="21">
        <v>3667</v>
      </c>
      <c r="C41" s="21">
        <f t="shared" si="0"/>
        <v>916.75</v>
      </c>
      <c r="D41" s="12">
        <v>1.25</v>
      </c>
      <c r="E41" s="26">
        <f t="shared" si="1"/>
        <v>4583.75</v>
      </c>
      <c r="F41" s="61">
        <v>0</v>
      </c>
      <c r="G41" s="27">
        <f t="shared" si="2"/>
        <v>0</v>
      </c>
      <c r="H41" s="28">
        <f t="shared" si="3"/>
        <v>4583.75</v>
      </c>
      <c r="I41" s="28">
        <v>4</v>
      </c>
      <c r="J41" s="28">
        <f t="shared" si="4"/>
        <v>0</v>
      </c>
      <c r="K41" s="27">
        <f t="shared" si="6"/>
        <v>0</v>
      </c>
      <c r="L41" s="12">
        <f t="shared" si="5"/>
        <v>0</v>
      </c>
      <c r="M41" s="30"/>
    </row>
    <row r="42" spans="1:13" s="1" customFormat="1" ht="15.45" customHeight="1">
      <c r="A42" s="20" t="s">
        <v>50</v>
      </c>
      <c r="B42" s="21">
        <v>4829</v>
      </c>
      <c r="C42" s="21">
        <f t="shared" si="0"/>
        <v>1207.25</v>
      </c>
      <c r="D42" s="12">
        <v>1.25</v>
      </c>
      <c r="E42" s="26">
        <f t="shared" si="1"/>
        <v>6036.25</v>
      </c>
      <c r="F42" s="61">
        <v>1.25</v>
      </c>
      <c r="G42" s="27">
        <f t="shared" si="2"/>
        <v>6036.25</v>
      </c>
      <c r="H42" s="28">
        <f t="shared" si="3"/>
        <v>0</v>
      </c>
      <c r="I42" s="28">
        <v>4</v>
      </c>
      <c r="J42" s="28">
        <f t="shared" si="4"/>
        <v>1</v>
      </c>
      <c r="K42" s="27">
        <f t="shared" si="6"/>
        <v>3.6974019751291936</v>
      </c>
      <c r="L42" s="12">
        <f t="shared" si="5"/>
        <v>4463.6885344747188</v>
      </c>
      <c r="M42" s="30"/>
    </row>
    <row r="43" spans="1:13" s="1" customFormat="1" ht="15.45" customHeight="1">
      <c r="A43" s="95" t="s">
        <v>51</v>
      </c>
      <c r="B43" s="96">
        <v>2375</v>
      </c>
      <c r="C43" s="21">
        <f t="shared" si="0"/>
        <v>593.75</v>
      </c>
      <c r="D43" s="12">
        <v>1.25</v>
      </c>
      <c r="E43" s="26">
        <f t="shared" si="1"/>
        <v>2968.75</v>
      </c>
      <c r="F43" s="61">
        <v>0</v>
      </c>
      <c r="G43" s="27">
        <f t="shared" si="2"/>
        <v>0</v>
      </c>
      <c r="H43" s="28">
        <f t="shared" si="3"/>
        <v>2968.75</v>
      </c>
      <c r="I43" s="28">
        <v>4</v>
      </c>
      <c r="J43" s="28">
        <f t="shared" si="4"/>
        <v>0</v>
      </c>
      <c r="K43" s="27">
        <f t="shared" si="6"/>
        <v>0</v>
      </c>
      <c r="L43" s="12">
        <f t="shared" si="5"/>
        <v>0</v>
      </c>
      <c r="M43" s="30"/>
    </row>
    <row r="44" spans="1:13" s="1" customFormat="1" ht="15.45" customHeight="1">
      <c r="A44" s="20" t="s">
        <v>52</v>
      </c>
      <c r="B44" s="21">
        <v>4382</v>
      </c>
      <c r="C44" s="21">
        <f t="shared" si="0"/>
        <v>1095.5</v>
      </c>
      <c r="D44" s="12">
        <v>1.25</v>
      </c>
      <c r="E44" s="26">
        <f t="shared" si="1"/>
        <v>5477.5</v>
      </c>
      <c r="F44" s="61">
        <v>1.25</v>
      </c>
      <c r="G44" s="27">
        <f t="shared" si="2"/>
        <v>5477.5</v>
      </c>
      <c r="H44" s="28">
        <f t="shared" si="3"/>
        <v>0</v>
      </c>
      <c r="I44" s="28">
        <v>4</v>
      </c>
      <c r="J44" s="28">
        <f t="shared" si="4"/>
        <v>1</v>
      </c>
      <c r="K44" s="27">
        <f t="shared" si="6"/>
        <v>3.6974019751291936</v>
      </c>
      <c r="L44" s="12">
        <f t="shared" si="5"/>
        <v>4050.5038637540315</v>
      </c>
      <c r="M44" s="30"/>
    </row>
    <row r="45" spans="1:13" s="1" customFormat="1" ht="15.45" customHeight="1">
      <c r="A45" s="95" t="s">
        <v>53</v>
      </c>
      <c r="B45" s="96">
        <v>3955</v>
      </c>
      <c r="C45" s="21">
        <f t="shared" si="0"/>
        <v>988.75</v>
      </c>
      <c r="D45" s="12">
        <v>1.25</v>
      </c>
      <c r="E45" s="26">
        <f t="shared" si="1"/>
        <v>4943.75</v>
      </c>
      <c r="F45" s="61">
        <v>0</v>
      </c>
      <c r="G45" s="27">
        <f t="shared" si="2"/>
        <v>0</v>
      </c>
      <c r="H45" s="28">
        <f t="shared" si="3"/>
        <v>4943.75</v>
      </c>
      <c r="I45" s="28">
        <v>4</v>
      </c>
      <c r="J45" s="28">
        <f t="shared" si="4"/>
        <v>0</v>
      </c>
      <c r="K45" s="27">
        <f t="shared" si="6"/>
        <v>0</v>
      </c>
      <c r="L45" s="12">
        <f t="shared" si="5"/>
        <v>0</v>
      </c>
      <c r="M45" s="30"/>
    </row>
    <row r="46" spans="1:13" s="1" customFormat="1" ht="15.45" customHeight="1">
      <c r="A46" s="95" t="s">
        <v>54</v>
      </c>
      <c r="B46" s="96">
        <v>4114</v>
      </c>
      <c r="C46" s="21">
        <f t="shared" si="0"/>
        <v>1028.5</v>
      </c>
      <c r="D46" s="12">
        <v>1.25</v>
      </c>
      <c r="E46" s="26">
        <f t="shared" si="1"/>
        <v>5142.5</v>
      </c>
      <c r="F46" s="61">
        <v>0</v>
      </c>
      <c r="G46" s="27">
        <f t="shared" si="2"/>
        <v>0</v>
      </c>
      <c r="H46" s="28">
        <f t="shared" si="3"/>
        <v>5142.5</v>
      </c>
      <c r="I46" s="28">
        <v>4</v>
      </c>
      <c r="J46" s="28">
        <f t="shared" si="4"/>
        <v>0</v>
      </c>
      <c r="K46" s="27">
        <f t="shared" si="6"/>
        <v>0</v>
      </c>
      <c r="L46" s="12">
        <f t="shared" si="5"/>
        <v>0</v>
      </c>
      <c r="M46" s="30"/>
    </row>
    <row r="47" spans="1:13" s="1" customFormat="1" ht="15.45" customHeight="1">
      <c r="A47" s="20" t="s">
        <v>55</v>
      </c>
      <c r="B47" s="21">
        <v>2382</v>
      </c>
      <c r="C47" s="21">
        <f t="shared" si="0"/>
        <v>595.5</v>
      </c>
      <c r="D47" s="12">
        <v>1.25</v>
      </c>
      <c r="E47" s="26">
        <f t="shared" si="1"/>
        <v>2977.5</v>
      </c>
      <c r="F47" s="61">
        <v>1.25</v>
      </c>
      <c r="G47" s="27">
        <f t="shared" si="2"/>
        <v>2977.5</v>
      </c>
      <c r="H47" s="28">
        <f t="shared" si="3"/>
        <v>0</v>
      </c>
      <c r="I47" s="28">
        <v>4</v>
      </c>
      <c r="J47" s="28">
        <f t="shared" si="4"/>
        <v>1</v>
      </c>
      <c r="K47" s="27">
        <f t="shared" si="6"/>
        <v>3.6974019751291936</v>
      </c>
      <c r="L47" s="12">
        <f t="shared" si="5"/>
        <v>2201.8028761894348</v>
      </c>
      <c r="M47" s="30"/>
    </row>
    <row r="48" spans="1:13" s="1" customFormat="1" ht="15.45" customHeight="1">
      <c r="A48" s="20" t="s">
        <v>56</v>
      </c>
      <c r="B48" s="21">
        <v>5666</v>
      </c>
      <c r="C48" s="21">
        <f t="shared" si="0"/>
        <v>1416.5</v>
      </c>
      <c r="D48" s="12">
        <v>1.25</v>
      </c>
      <c r="E48" s="26">
        <f t="shared" si="1"/>
        <v>7082.5</v>
      </c>
      <c r="F48" s="61">
        <v>1.25</v>
      </c>
      <c r="G48" s="27">
        <f t="shared" si="2"/>
        <v>7082.5</v>
      </c>
      <c r="H48" s="28">
        <f t="shared" si="3"/>
        <v>0</v>
      </c>
      <c r="I48" s="28">
        <v>4</v>
      </c>
      <c r="J48" s="28">
        <f t="shared" si="4"/>
        <v>1</v>
      </c>
      <c r="K48" s="27">
        <f t="shared" si="6"/>
        <v>3.6974019751291936</v>
      </c>
      <c r="L48" s="12">
        <f t="shared" si="5"/>
        <v>5237.3698977705026</v>
      </c>
      <c r="M48" s="30"/>
    </row>
    <row r="49" spans="1:13" s="1" customFormat="1" ht="15.45" customHeight="1">
      <c r="A49" s="20" t="s">
        <v>309</v>
      </c>
      <c r="B49" s="21">
        <v>2054</v>
      </c>
      <c r="C49" s="21">
        <f t="shared" si="0"/>
        <v>513.5</v>
      </c>
      <c r="D49" s="12">
        <v>1.25</v>
      </c>
      <c r="E49" s="26">
        <f t="shared" si="1"/>
        <v>2567.5</v>
      </c>
      <c r="F49" s="61">
        <v>1.25</v>
      </c>
      <c r="G49" s="27">
        <f t="shared" si="2"/>
        <v>2567.5</v>
      </c>
      <c r="H49" s="28">
        <f t="shared" si="3"/>
        <v>0</v>
      </c>
      <c r="I49" s="28">
        <v>4</v>
      </c>
      <c r="J49" s="28">
        <f t="shared" si="4"/>
        <v>1</v>
      </c>
      <c r="K49" s="27">
        <f t="shared" si="6"/>
        <v>3.6974019751291936</v>
      </c>
      <c r="L49" s="12">
        <f t="shared" si="5"/>
        <v>1898.6159142288409</v>
      </c>
      <c r="M49" s="30"/>
    </row>
    <row r="50" spans="1:13" s="1" customFormat="1" ht="15.45" customHeight="1">
      <c r="A50" s="20" t="s">
        <v>57</v>
      </c>
      <c r="B50" s="21">
        <v>2176</v>
      </c>
      <c r="C50" s="21">
        <f t="shared" si="0"/>
        <v>544</v>
      </c>
      <c r="D50" s="12">
        <v>1.25</v>
      </c>
      <c r="E50" s="26">
        <f t="shared" si="1"/>
        <v>2720</v>
      </c>
      <c r="F50" s="61">
        <v>1.25</v>
      </c>
      <c r="G50" s="27">
        <f t="shared" si="2"/>
        <v>2720</v>
      </c>
      <c r="H50" s="28">
        <f t="shared" si="3"/>
        <v>0</v>
      </c>
      <c r="I50" s="28">
        <v>4</v>
      </c>
      <c r="J50" s="28">
        <f t="shared" si="4"/>
        <v>1</v>
      </c>
      <c r="K50" s="27">
        <f t="shared" si="6"/>
        <v>3.6974019751291936</v>
      </c>
      <c r="L50" s="12">
        <f t="shared" si="5"/>
        <v>2011.3866744702814</v>
      </c>
      <c r="M50" s="30"/>
    </row>
    <row r="51" spans="1:13" s="1" customFormat="1" ht="15.45" customHeight="1">
      <c r="A51" s="20" t="s">
        <v>58</v>
      </c>
      <c r="B51" s="21">
        <v>3523</v>
      </c>
      <c r="C51" s="21">
        <f t="shared" si="0"/>
        <v>880.75</v>
      </c>
      <c r="D51" s="12">
        <v>1.25</v>
      </c>
      <c r="E51" s="26">
        <f t="shared" si="1"/>
        <v>4403.75</v>
      </c>
      <c r="F51" s="61">
        <v>1.25</v>
      </c>
      <c r="G51" s="27">
        <f t="shared" si="2"/>
        <v>4403.75</v>
      </c>
      <c r="H51" s="28">
        <f t="shared" si="3"/>
        <v>0</v>
      </c>
      <c r="I51" s="28">
        <v>4</v>
      </c>
      <c r="J51" s="28">
        <f t="shared" si="4"/>
        <v>1</v>
      </c>
      <c r="K51" s="27">
        <f t="shared" si="6"/>
        <v>3.6974019751291936</v>
      </c>
      <c r="L51" s="12">
        <f t="shared" si="5"/>
        <v>3256.4867895950374</v>
      </c>
      <c r="M51" s="30"/>
    </row>
    <row r="52" spans="1:13" s="1" customFormat="1" ht="15.45" customHeight="1">
      <c r="A52" s="20" t="s">
        <v>59</v>
      </c>
      <c r="B52" s="21">
        <v>1943</v>
      </c>
      <c r="C52" s="21">
        <f t="shared" si="0"/>
        <v>485.75</v>
      </c>
      <c r="D52" s="12">
        <v>1.25</v>
      </c>
      <c r="E52" s="26">
        <f t="shared" si="1"/>
        <v>2428.75</v>
      </c>
      <c r="F52" s="61">
        <v>0</v>
      </c>
      <c r="G52" s="27">
        <f t="shared" si="2"/>
        <v>0</v>
      </c>
      <c r="H52" s="28">
        <f t="shared" si="3"/>
        <v>2428.75</v>
      </c>
      <c r="I52" s="28">
        <v>4</v>
      </c>
      <c r="J52" s="28">
        <f t="shared" si="4"/>
        <v>0</v>
      </c>
      <c r="K52" s="27">
        <f t="shared" si="6"/>
        <v>0</v>
      </c>
      <c r="L52" s="12">
        <f t="shared" si="5"/>
        <v>0</v>
      </c>
      <c r="M52" s="30"/>
    </row>
    <row r="53" spans="1:13" s="1" customFormat="1" ht="15.45" customHeight="1">
      <c r="A53" s="20" t="s">
        <v>60</v>
      </c>
      <c r="B53" s="21">
        <v>4136</v>
      </c>
      <c r="C53" s="21">
        <f t="shared" si="0"/>
        <v>1034</v>
      </c>
      <c r="D53" s="12">
        <v>1.25</v>
      </c>
      <c r="E53" s="26">
        <f t="shared" si="1"/>
        <v>5170</v>
      </c>
      <c r="F53" s="61">
        <v>1.25</v>
      </c>
      <c r="G53" s="27">
        <f t="shared" si="2"/>
        <v>5170</v>
      </c>
      <c r="H53" s="28">
        <f t="shared" si="3"/>
        <v>0</v>
      </c>
      <c r="I53" s="28">
        <v>4</v>
      </c>
      <c r="J53" s="28">
        <f t="shared" si="4"/>
        <v>1</v>
      </c>
      <c r="K53" s="27">
        <f t="shared" si="6"/>
        <v>3.6974019751291936</v>
      </c>
      <c r="L53" s="12">
        <f t="shared" si="5"/>
        <v>3823.1136422835862</v>
      </c>
      <c r="M53" s="30"/>
    </row>
    <row r="54" spans="1:13" s="1" customFormat="1" ht="15.45" customHeight="1">
      <c r="A54" s="95" t="s">
        <v>61</v>
      </c>
      <c r="B54" s="96">
        <v>4188</v>
      </c>
      <c r="C54" s="21">
        <f t="shared" si="0"/>
        <v>1047</v>
      </c>
      <c r="D54" s="12">
        <v>1.25</v>
      </c>
      <c r="E54" s="26">
        <f t="shared" si="1"/>
        <v>5235</v>
      </c>
      <c r="F54" s="61">
        <v>0</v>
      </c>
      <c r="G54" s="27">
        <f t="shared" si="2"/>
        <v>0</v>
      </c>
      <c r="H54" s="28">
        <f t="shared" si="3"/>
        <v>5235</v>
      </c>
      <c r="I54" s="28">
        <v>4</v>
      </c>
      <c r="J54" s="28">
        <f t="shared" si="4"/>
        <v>0</v>
      </c>
      <c r="K54" s="27">
        <f t="shared" si="6"/>
        <v>0</v>
      </c>
      <c r="L54" s="12">
        <f t="shared" si="5"/>
        <v>0</v>
      </c>
      <c r="M54" s="30"/>
    </row>
    <row r="55" spans="1:13" s="1" customFormat="1" ht="15.45" customHeight="1">
      <c r="A55" s="95" t="s">
        <v>62</v>
      </c>
      <c r="B55" s="96">
        <v>3498</v>
      </c>
      <c r="C55" s="21">
        <f t="shared" si="0"/>
        <v>874.5</v>
      </c>
      <c r="D55" s="12">
        <v>1.25</v>
      </c>
      <c r="E55" s="26">
        <f t="shared" si="1"/>
        <v>4372.5</v>
      </c>
      <c r="F55" s="61">
        <v>0</v>
      </c>
      <c r="G55" s="27">
        <f t="shared" si="2"/>
        <v>0</v>
      </c>
      <c r="H55" s="28">
        <f t="shared" si="3"/>
        <v>4372.5</v>
      </c>
      <c r="I55" s="28">
        <v>4</v>
      </c>
      <c r="J55" s="28">
        <f t="shared" si="4"/>
        <v>0</v>
      </c>
      <c r="K55" s="27">
        <f t="shared" si="6"/>
        <v>0</v>
      </c>
      <c r="L55" s="12">
        <f t="shared" si="5"/>
        <v>0</v>
      </c>
      <c r="M55" s="30"/>
    </row>
    <row r="56" spans="1:13" s="1" customFormat="1" ht="15.45" customHeight="1">
      <c r="A56" s="20" t="s">
        <v>63</v>
      </c>
      <c r="B56" s="21">
        <v>3396</v>
      </c>
      <c r="C56" s="21">
        <f t="shared" si="0"/>
        <v>849</v>
      </c>
      <c r="D56" s="12">
        <v>1.25</v>
      </c>
      <c r="E56" s="26">
        <f t="shared" si="1"/>
        <v>4245</v>
      </c>
      <c r="F56" s="61">
        <v>1.25</v>
      </c>
      <c r="G56" s="27">
        <f t="shared" si="2"/>
        <v>4245</v>
      </c>
      <c r="H56" s="28">
        <f t="shared" si="3"/>
        <v>0</v>
      </c>
      <c r="I56" s="28">
        <v>4</v>
      </c>
      <c r="J56" s="28">
        <f t="shared" si="4"/>
        <v>1</v>
      </c>
      <c r="K56" s="27">
        <f t="shared" si="6"/>
        <v>3.6974019751291936</v>
      </c>
      <c r="L56" s="12">
        <f t="shared" si="5"/>
        <v>3139.0942768846853</v>
      </c>
      <c r="M56" s="30"/>
    </row>
    <row r="57" spans="1:13" s="1" customFormat="1" ht="15.45" customHeight="1">
      <c r="A57" s="20" t="s">
        <v>64</v>
      </c>
      <c r="B57" s="21">
        <v>3218</v>
      </c>
      <c r="C57" s="21">
        <f t="shared" si="0"/>
        <v>804.5</v>
      </c>
      <c r="D57" s="12">
        <v>1.25</v>
      </c>
      <c r="E57" s="26">
        <f t="shared" si="1"/>
        <v>4022.5</v>
      </c>
      <c r="F57" s="61">
        <v>0</v>
      </c>
      <c r="G57" s="27">
        <f t="shared" si="2"/>
        <v>0</v>
      </c>
      <c r="H57" s="28">
        <f t="shared" si="3"/>
        <v>4022.5</v>
      </c>
      <c r="I57" s="28">
        <v>4</v>
      </c>
      <c r="J57" s="28">
        <f t="shared" si="4"/>
        <v>0</v>
      </c>
      <c r="K57" s="27">
        <f t="shared" si="6"/>
        <v>0</v>
      </c>
      <c r="L57" s="12">
        <f t="shared" si="5"/>
        <v>0</v>
      </c>
      <c r="M57" s="30"/>
    </row>
    <row r="58" spans="1:13" s="1" customFormat="1" ht="15.45" customHeight="1">
      <c r="A58" s="20" t="s">
        <v>65</v>
      </c>
      <c r="B58" s="21">
        <v>4463</v>
      </c>
      <c r="C58" s="21">
        <f t="shared" si="0"/>
        <v>1115.75</v>
      </c>
      <c r="D58" s="12">
        <v>1.25</v>
      </c>
      <c r="E58" s="26">
        <f t="shared" si="1"/>
        <v>5578.75</v>
      </c>
      <c r="F58" s="61">
        <v>1.25</v>
      </c>
      <c r="G58" s="27">
        <f t="shared" si="2"/>
        <v>5578.75</v>
      </c>
      <c r="H58" s="28">
        <f t="shared" si="3"/>
        <v>0</v>
      </c>
      <c r="I58" s="28">
        <v>4</v>
      </c>
      <c r="J58" s="28">
        <f t="shared" si="4"/>
        <v>1</v>
      </c>
      <c r="K58" s="27">
        <f t="shared" si="6"/>
        <v>3.6974019751291936</v>
      </c>
      <c r="L58" s="12">
        <f t="shared" si="5"/>
        <v>4125.3762537503981</v>
      </c>
      <c r="M58" s="30"/>
    </row>
    <row r="59" spans="1:13" s="1" customFormat="1" ht="15.45" customHeight="1">
      <c r="A59" s="20" t="s">
        <v>66</v>
      </c>
      <c r="B59" s="21">
        <v>3726</v>
      </c>
      <c r="C59" s="21">
        <f t="shared" si="0"/>
        <v>931.5</v>
      </c>
      <c r="D59" s="12">
        <v>1.25</v>
      </c>
      <c r="E59" s="26">
        <f t="shared" si="1"/>
        <v>4657.5</v>
      </c>
      <c r="F59" s="61">
        <v>0</v>
      </c>
      <c r="G59" s="27">
        <f t="shared" si="2"/>
        <v>0</v>
      </c>
      <c r="H59" s="28">
        <f t="shared" si="3"/>
        <v>4657.5</v>
      </c>
      <c r="I59" s="28">
        <v>4</v>
      </c>
      <c r="J59" s="28">
        <f t="shared" si="4"/>
        <v>0</v>
      </c>
      <c r="K59" s="27">
        <f t="shared" si="6"/>
        <v>0</v>
      </c>
      <c r="L59" s="12">
        <f t="shared" si="5"/>
        <v>0</v>
      </c>
      <c r="M59" s="30"/>
    </row>
    <row r="60" spans="1:13" s="1" customFormat="1" ht="15.45" customHeight="1">
      <c r="A60" s="20" t="s">
        <v>67</v>
      </c>
      <c r="B60" s="21">
        <v>4519</v>
      </c>
      <c r="C60" s="21">
        <f t="shared" si="0"/>
        <v>1129.75</v>
      </c>
      <c r="D60" s="12">
        <v>1.25</v>
      </c>
      <c r="E60" s="26">
        <f t="shared" si="1"/>
        <v>5648.75</v>
      </c>
      <c r="F60" s="61">
        <v>1.25</v>
      </c>
      <c r="G60" s="27">
        <f t="shared" si="2"/>
        <v>5648.75</v>
      </c>
      <c r="H60" s="28">
        <f t="shared" si="3"/>
        <v>0</v>
      </c>
      <c r="I60" s="28">
        <v>4</v>
      </c>
      <c r="J60" s="28">
        <f t="shared" si="4"/>
        <v>1</v>
      </c>
      <c r="K60" s="27">
        <f t="shared" si="6"/>
        <v>3.6974019751291936</v>
      </c>
      <c r="L60" s="12">
        <f t="shared" si="5"/>
        <v>4177.1398814022068</v>
      </c>
      <c r="M60" s="29"/>
    </row>
    <row r="61" spans="1:13" s="1" customFormat="1" ht="15.45" customHeight="1">
      <c r="A61" s="20" t="s">
        <v>68</v>
      </c>
      <c r="B61" s="21">
        <v>2989</v>
      </c>
      <c r="C61" s="21">
        <f t="shared" si="0"/>
        <v>747.25</v>
      </c>
      <c r="D61" s="12">
        <v>1.25</v>
      </c>
      <c r="E61" s="26">
        <f t="shared" si="1"/>
        <v>3736.25</v>
      </c>
      <c r="F61" s="61">
        <v>0</v>
      </c>
      <c r="G61" s="27">
        <f t="shared" si="2"/>
        <v>0</v>
      </c>
      <c r="H61" s="28">
        <f t="shared" si="3"/>
        <v>3736.25</v>
      </c>
      <c r="I61" s="28">
        <v>4</v>
      </c>
      <c r="J61" s="28">
        <f t="shared" si="4"/>
        <v>0</v>
      </c>
      <c r="K61" s="27">
        <f t="shared" si="6"/>
        <v>0</v>
      </c>
      <c r="L61" s="12">
        <f t="shared" si="5"/>
        <v>0</v>
      </c>
      <c r="M61" s="30"/>
    </row>
    <row r="62" spans="1:13" s="1" customFormat="1" ht="15.45" customHeight="1">
      <c r="A62" s="20" t="s">
        <v>69</v>
      </c>
      <c r="B62" s="21">
        <v>2189</v>
      </c>
      <c r="C62" s="21">
        <f t="shared" si="0"/>
        <v>547.25</v>
      </c>
      <c r="D62" s="12">
        <v>1.25</v>
      </c>
      <c r="E62" s="26">
        <f t="shared" si="1"/>
        <v>2736.25</v>
      </c>
      <c r="F62" s="61">
        <v>1.25</v>
      </c>
      <c r="G62" s="27">
        <f t="shared" si="2"/>
        <v>2736.25</v>
      </c>
      <c r="H62" s="28">
        <f t="shared" si="3"/>
        <v>0</v>
      </c>
      <c r="I62" s="28">
        <v>4</v>
      </c>
      <c r="J62" s="28">
        <f t="shared" si="4"/>
        <v>1</v>
      </c>
      <c r="K62" s="27">
        <f t="shared" si="6"/>
        <v>3.6974019751291936</v>
      </c>
      <c r="L62" s="12">
        <f t="shared" si="5"/>
        <v>2023.4032308894512</v>
      </c>
      <c r="M62" s="30"/>
    </row>
    <row r="63" spans="1:13" s="1" customFormat="1" ht="15.45" customHeight="1">
      <c r="A63" s="20" t="s">
        <v>70</v>
      </c>
      <c r="B63" s="21">
        <v>3115</v>
      </c>
      <c r="C63" s="21">
        <f t="shared" si="0"/>
        <v>778.75</v>
      </c>
      <c r="D63" s="12">
        <v>1.25</v>
      </c>
      <c r="E63" s="26">
        <f t="shared" si="1"/>
        <v>3893.75</v>
      </c>
      <c r="F63" s="61">
        <v>0</v>
      </c>
      <c r="G63" s="27">
        <f t="shared" si="2"/>
        <v>0</v>
      </c>
      <c r="H63" s="28">
        <f t="shared" si="3"/>
        <v>3893.75</v>
      </c>
      <c r="I63" s="28">
        <v>4</v>
      </c>
      <c r="J63" s="28">
        <f t="shared" si="4"/>
        <v>0</v>
      </c>
      <c r="K63" s="27">
        <f t="shared" si="6"/>
        <v>0</v>
      </c>
      <c r="L63" s="12">
        <f t="shared" si="5"/>
        <v>0</v>
      </c>
      <c r="M63" s="30"/>
    </row>
    <row r="64" spans="1:13" s="1" customFormat="1" ht="15.45" customHeight="1">
      <c r="A64" s="20" t="s">
        <v>71</v>
      </c>
      <c r="B64" s="21">
        <v>3952</v>
      </c>
      <c r="C64" s="21">
        <f t="shared" si="0"/>
        <v>988</v>
      </c>
      <c r="D64" s="12">
        <v>1.25</v>
      </c>
      <c r="E64" s="26">
        <f t="shared" si="1"/>
        <v>4940</v>
      </c>
      <c r="F64" s="61">
        <v>1.25</v>
      </c>
      <c r="G64" s="27">
        <f t="shared" si="2"/>
        <v>4940</v>
      </c>
      <c r="H64" s="28">
        <f t="shared" si="3"/>
        <v>0</v>
      </c>
      <c r="I64" s="28">
        <v>4</v>
      </c>
      <c r="J64" s="28">
        <f t="shared" si="4"/>
        <v>1</v>
      </c>
      <c r="K64" s="27">
        <f t="shared" si="6"/>
        <v>3.6974019751291936</v>
      </c>
      <c r="L64" s="12">
        <f t="shared" si="5"/>
        <v>3653.0331514276431</v>
      </c>
      <c r="M64" s="30"/>
    </row>
    <row r="65" spans="1:13" s="1" customFormat="1" ht="15.45" customHeight="1">
      <c r="A65" s="20" t="s">
        <v>72</v>
      </c>
      <c r="B65" s="21">
        <v>4016</v>
      </c>
      <c r="C65" s="21">
        <f t="shared" si="0"/>
        <v>1004</v>
      </c>
      <c r="D65" s="12">
        <v>1.25</v>
      </c>
      <c r="E65" s="26">
        <f t="shared" si="1"/>
        <v>5020</v>
      </c>
      <c r="F65" s="61">
        <v>0</v>
      </c>
      <c r="G65" s="27">
        <f t="shared" si="2"/>
        <v>0</v>
      </c>
      <c r="H65" s="28">
        <f t="shared" si="3"/>
        <v>5020</v>
      </c>
      <c r="I65" s="28">
        <v>4</v>
      </c>
      <c r="J65" s="28">
        <f t="shared" si="4"/>
        <v>0</v>
      </c>
      <c r="K65" s="27">
        <f t="shared" si="6"/>
        <v>0</v>
      </c>
      <c r="L65" s="12">
        <f t="shared" si="5"/>
        <v>0</v>
      </c>
      <c r="M65" s="30"/>
    </row>
    <row r="66" spans="1:13" s="1" customFormat="1" ht="15.45" customHeight="1">
      <c r="A66" s="20" t="s">
        <v>73</v>
      </c>
      <c r="B66" s="21">
        <v>5257</v>
      </c>
      <c r="C66" s="21">
        <f t="shared" si="0"/>
        <v>1314.25</v>
      </c>
      <c r="D66" s="12">
        <v>1.25</v>
      </c>
      <c r="E66" s="26">
        <f t="shared" si="1"/>
        <v>6571.25</v>
      </c>
      <c r="F66" s="61">
        <v>1.25</v>
      </c>
      <c r="G66" s="27">
        <f t="shared" si="2"/>
        <v>6571.25</v>
      </c>
      <c r="H66" s="28">
        <f t="shared" si="3"/>
        <v>0</v>
      </c>
      <c r="I66" s="28">
        <v>4</v>
      </c>
      <c r="J66" s="28">
        <f t="shared" si="4"/>
        <v>1</v>
      </c>
      <c r="K66" s="27">
        <f t="shared" si="6"/>
        <v>3.6974019751291936</v>
      </c>
      <c r="L66" s="12">
        <f t="shared" si="5"/>
        <v>4859.3105458135424</v>
      </c>
      <c r="M66" s="30"/>
    </row>
    <row r="67" spans="1:13" s="1" customFormat="1" ht="15.45" customHeight="1">
      <c r="A67" s="20" t="s">
        <v>74</v>
      </c>
      <c r="B67" s="21">
        <v>4737</v>
      </c>
      <c r="C67" s="21">
        <f t="shared" ref="C67:C130" si="7">B67/I67</f>
        <v>1184.25</v>
      </c>
      <c r="D67" s="12">
        <v>1.25</v>
      </c>
      <c r="E67" s="26">
        <f t="shared" ref="E67:E130" si="8">B67*D67</f>
        <v>5921.25</v>
      </c>
      <c r="F67" s="61">
        <v>1.25</v>
      </c>
      <c r="G67" s="27">
        <f t="shared" ref="G67:G130" si="9">B67*F67</f>
        <v>5921.25</v>
      </c>
      <c r="H67" s="28">
        <f t="shared" ref="H67:H130" si="10">E67-G67</f>
        <v>0</v>
      </c>
      <c r="I67" s="28">
        <v>4</v>
      </c>
      <c r="J67" s="28">
        <f t="shared" ref="J67:J130" si="11">F67/1.25</f>
        <v>1</v>
      </c>
      <c r="K67" s="27">
        <f t="shared" si="6"/>
        <v>3.6974019751291936</v>
      </c>
      <c r="L67" s="12">
        <f t="shared" ref="L67:L130" si="12">K67*C67</f>
        <v>4378.6482890467478</v>
      </c>
      <c r="M67" s="30"/>
    </row>
    <row r="68" spans="1:13" s="1" customFormat="1" ht="15.45" customHeight="1">
      <c r="A68" s="20" t="s">
        <v>75</v>
      </c>
      <c r="B68" s="21">
        <v>5756</v>
      </c>
      <c r="C68" s="21">
        <f t="shared" si="7"/>
        <v>1439</v>
      </c>
      <c r="D68" s="12">
        <v>1.25</v>
      </c>
      <c r="E68" s="26">
        <f t="shared" si="8"/>
        <v>7195</v>
      </c>
      <c r="F68" s="61">
        <v>0</v>
      </c>
      <c r="G68" s="27">
        <f t="shared" si="9"/>
        <v>0</v>
      </c>
      <c r="H68" s="28">
        <f t="shared" si="10"/>
        <v>7195</v>
      </c>
      <c r="I68" s="28">
        <v>4</v>
      </c>
      <c r="J68" s="28">
        <f t="shared" si="11"/>
        <v>0</v>
      </c>
      <c r="K68" s="27">
        <f t="shared" ref="K68:K131" si="13">J68*$H$285</f>
        <v>0</v>
      </c>
      <c r="L68" s="12">
        <f t="shared" si="12"/>
        <v>0</v>
      </c>
      <c r="M68" s="30"/>
    </row>
    <row r="69" spans="1:13" s="1" customFormat="1" ht="15.45" customHeight="1">
      <c r="A69" s="20" t="s">
        <v>76</v>
      </c>
      <c r="B69" s="21">
        <v>184</v>
      </c>
      <c r="C69" s="21">
        <f t="shared" si="7"/>
        <v>46</v>
      </c>
      <c r="D69" s="12">
        <v>1.25</v>
      </c>
      <c r="E69" s="26">
        <f t="shared" si="8"/>
        <v>230</v>
      </c>
      <c r="F69" s="61">
        <v>0</v>
      </c>
      <c r="G69" s="27">
        <f t="shared" si="9"/>
        <v>0</v>
      </c>
      <c r="H69" s="28">
        <f t="shared" si="10"/>
        <v>230</v>
      </c>
      <c r="I69" s="28">
        <v>4</v>
      </c>
      <c r="J69" s="28">
        <f t="shared" si="11"/>
        <v>0</v>
      </c>
      <c r="K69" s="27">
        <f t="shared" si="13"/>
        <v>0</v>
      </c>
      <c r="L69" s="12">
        <f t="shared" si="12"/>
        <v>0</v>
      </c>
      <c r="M69" s="30"/>
    </row>
    <row r="70" spans="1:13" s="1" customFormat="1" ht="15.45" customHeight="1">
      <c r="A70" s="20" t="s">
        <v>77</v>
      </c>
      <c r="B70" s="21">
        <v>5786</v>
      </c>
      <c r="C70" s="21">
        <f t="shared" si="7"/>
        <v>1446.5</v>
      </c>
      <c r="D70" s="12">
        <v>1.25</v>
      </c>
      <c r="E70" s="26">
        <f t="shared" si="8"/>
        <v>7232.5</v>
      </c>
      <c r="F70" s="61">
        <v>1.25</v>
      </c>
      <c r="G70" s="27">
        <f t="shared" si="9"/>
        <v>7232.5</v>
      </c>
      <c r="H70" s="28">
        <f t="shared" si="10"/>
        <v>0</v>
      </c>
      <c r="I70" s="28">
        <v>4</v>
      </c>
      <c r="J70" s="28">
        <f t="shared" si="11"/>
        <v>1</v>
      </c>
      <c r="K70" s="27">
        <f t="shared" si="13"/>
        <v>3.6974019751291936</v>
      </c>
      <c r="L70" s="12">
        <f t="shared" si="12"/>
        <v>5348.2919570243785</v>
      </c>
      <c r="M70" s="30"/>
    </row>
    <row r="71" spans="1:13" s="1" customFormat="1" ht="15.45" customHeight="1">
      <c r="A71" s="95" t="s">
        <v>78</v>
      </c>
      <c r="B71" s="96">
        <v>7179</v>
      </c>
      <c r="C71" s="21">
        <f t="shared" si="7"/>
        <v>1794.75</v>
      </c>
      <c r="D71" s="12">
        <v>1.25</v>
      </c>
      <c r="E71" s="26">
        <f t="shared" si="8"/>
        <v>8973.75</v>
      </c>
      <c r="F71" s="61">
        <v>0</v>
      </c>
      <c r="G71" s="27">
        <f t="shared" si="9"/>
        <v>0</v>
      </c>
      <c r="H71" s="28">
        <f t="shared" si="10"/>
        <v>8973.75</v>
      </c>
      <c r="I71" s="28">
        <v>4</v>
      </c>
      <c r="J71" s="28">
        <f t="shared" si="11"/>
        <v>0</v>
      </c>
      <c r="K71" s="27">
        <f t="shared" si="13"/>
        <v>0</v>
      </c>
      <c r="L71" s="12">
        <f t="shared" si="12"/>
        <v>0</v>
      </c>
      <c r="M71" s="30"/>
    </row>
    <row r="72" spans="1:13" s="1" customFormat="1" ht="15.45" customHeight="1">
      <c r="A72" s="20" t="s">
        <v>79</v>
      </c>
      <c r="B72" s="21">
        <v>3218</v>
      </c>
      <c r="C72" s="21">
        <f t="shared" si="7"/>
        <v>804.5</v>
      </c>
      <c r="D72" s="12">
        <v>1.25</v>
      </c>
      <c r="E72" s="26">
        <f t="shared" si="8"/>
        <v>4022.5</v>
      </c>
      <c r="F72" s="61">
        <v>1.25</v>
      </c>
      <c r="G72" s="27">
        <f t="shared" si="9"/>
        <v>4022.5</v>
      </c>
      <c r="H72" s="28">
        <f t="shared" si="10"/>
        <v>0</v>
      </c>
      <c r="I72" s="28">
        <v>4</v>
      </c>
      <c r="J72" s="28">
        <f t="shared" si="11"/>
        <v>1</v>
      </c>
      <c r="K72" s="27">
        <f t="shared" si="13"/>
        <v>3.6974019751291936</v>
      </c>
      <c r="L72" s="12">
        <f t="shared" si="12"/>
        <v>2974.5598889914363</v>
      </c>
      <c r="M72" s="30"/>
    </row>
    <row r="73" spans="1:13" s="1" customFormat="1" ht="15.45" customHeight="1">
      <c r="A73" s="20" t="s">
        <v>80</v>
      </c>
      <c r="B73" s="21">
        <v>3731</v>
      </c>
      <c r="C73" s="21">
        <f t="shared" si="7"/>
        <v>932.75</v>
      </c>
      <c r="D73" s="12">
        <v>1.25</v>
      </c>
      <c r="E73" s="26">
        <f t="shared" si="8"/>
        <v>4663.75</v>
      </c>
      <c r="F73" s="61">
        <v>0</v>
      </c>
      <c r="G73" s="27">
        <f t="shared" si="9"/>
        <v>0</v>
      </c>
      <c r="H73" s="28">
        <f t="shared" si="10"/>
        <v>4663.75</v>
      </c>
      <c r="I73" s="28">
        <v>4</v>
      </c>
      <c r="J73" s="28">
        <f t="shared" si="11"/>
        <v>0</v>
      </c>
      <c r="K73" s="27">
        <f t="shared" si="13"/>
        <v>0</v>
      </c>
      <c r="L73" s="12">
        <f t="shared" si="12"/>
        <v>0</v>
      </c>
      <c r="M73" s="30"/>
    </row>
    <row r="74" spans="1:13" s="1" customFormat="1" ht="15.45" customHeight="1">
      <c r="A74" s="20" t="s">
        <v>81</v>
      </c>
      <c r="B74" s="21">
        <v>2184</v>
      </c>
      <c r="C74" s="21">
        <f t="shared" si="7"/>
        <v>546</v>
      </c>
      <c r="D74" s="12">
        <v>1.25</v>
      </c>
      <c r="E74" s="26">
        <f t="shared" si="8"/>
        <v>2730</v>
      </c>
      <c r="F74" s="61">
        <v>1.25</v>
      </c>
      <c r="G74" s="27">
        <f t="shared" si="9"/>
        <v>2730</v>
      </c>
      <c r="H74" s="28">
        <f t="shared" si="10"/>
        <v>0</v>
      </c>
      <c r="I74" s="28">
        <v>4</v>
      </c>
      <c r="J74" s="28">
        <f t="shared" si="11"/>
        <v>1</v>
      </c>
      <c r="K74" s="27">
        <f t="shared" si="13"/>
        <v>3.6974019751291936</v>
      </c>
      <c r="L74" s="12">
        <f t="shared" si="12"/>
        <v>2018.7814784205398</v>
      </c>
      <c r="M74" s="30"/>
    </row>
    <row r="75" spans="1:13" s="1" customFormat="1" ht="15.45" customHeight="1">
      <c r="A75" s="95" t="s">
        <v>82</v>
      </c>
      <c r="B75" s="96">
        <v>6787</v>
      </c>
      <c r="C75" s="21">
        <f t="shared" si="7"/>
        <v>1696.75</v>
      </c>
      <c r="D75" s="12">
        <v>1.25</v>
      </c>
      <c r="E75" s="26">
        <f t="shared" si="8"/>
        <v>8483.75</v>
      </c>
      <c r="F75" s="61">
        <v>0</v>
      </c>
      <c r="G75" s="27">
        <f t="shared" si="9"/>
        <v>0</v>
      </c>
      <c r="H75" s="28">
        <f t="shared" si="10"/>
        <v>8483.75</v>
      </c>
      <c r="I75" s="28">
        <v>4</v>
      </c>
      <c r="J75" s="28">
        <f t="shared" si="11"/>
        <v>0</v>
      </c>
      <c r="K75" s="27">
        <f t="shared" si="13"/>
        <v>0</v>
      </c>
      <c r="L75" s="12">
        <f t="shared" si="12"/>
        <v>0</v>
      </c>
      <c r="M75" s="30"/>
    </row>
    <row r="76" spans="1:13" s="1" customFormat="1" ht="15.45" customHeight="1">
      <c r="A76" s="20" t="s">
        <v>83</v>
      </c>
      <c r="B76" s="21">
        <v>3310</v>
      </c>
      <c r="C76" s="21">
        <f t="shared" si="7"/>
        <v>827.5</v>
      </c>
      <c r="D76" s="12">
        <v>1.25</v>
      </c>
      <c r="E76" s="26">
        <f t="shared" si="8"/>
        <v>4137.5</v>
      </c>
      <c r="F76" s="61">
        <v>1.25</v>
      </c>
      <c r="G76" s="27">
        <f t="shared" si="9"/>
        <v>4137.5</v>
      </c>
      <c r="H76" s="28">
        <f t="shared" si="10"/>
        <v>0</v>
      </c>
      <c r="I76" s="28">
        <v>4</v>
      </c>
      <c r="J76" s="28">
        <f t="shared" si="11"/>
        <v>1</v>
      </c>
      <c r="K76" s="27">
        <f t="shared" si="13"/>
        <v>3.6974019751291936</v>
      </c>
      <c r="L76" s="12">
        <f t="shared" si="12"/>
        <v>3059.6001344194078</v>
      </c>
      <c r="M76" s="30"/>
    </row>
    <row r="77" spans="1:13" s="1" customFormat="1" ht="15.45" customHeight="1">
      <c r="A77" s="20" t="s">
        <v>84</v>
      </c>
      <c r="B77" s="21">
        <v>4220</v>
      </c>
      <c r="C77" s="21">
        <f t="shared" si="7"/>
        <v>1055</v>
      </c>
      <c r="D77" s="12">
        <v>1.25</v>
      </c>
      <c r="E77" s="26">
        <f t="shared" si="8"/>
        <v>5275</v>
      </c>
      <c r="F77" s="61">
        <v>0</v>
      </c>
      <c r="G77" s="27">
        <f t="shared" si="9"/>
        <v>0</v>
      </c>
      <c r="H77" s="28">
        <f t="shared" si="10"/>
        <v>5275</v>
      </c>
      <c r="I77" s="28">
        <v>4</v>
      </c>
      <c r="J77" s="28">
        <f t="shared" si="11"/>
        <v>0</v>
      </c>
      <c r="K77" s="27">
        <f t="shared" si="13"/>
        <v>0</v>
      </c>
      <c r="L77" s="12">
        <f t="shared" si="12"/>
        <v>0</v>
      </c>
      <c r="M77" s="30"/>
    </row>
    <row r="78" spans="1:13" s="1" customFormat="1" ht="15.45" customHeight="1">
      <c r="A78" s="20" t="s">
        <v>85</v>
      </c>
      <c r="B78" s="21">
        <v>3731</v>
      </c>
      <c r="C78" s="21">
        <f t="shared" si="7"/>
        <v>932.75</v>
      </c>
      <c r="D78" s="12">
        <v>1.25</v>
      </c>
      <c r="E78" s="26">
        <f t="shared" si="8"/>
        <v>4663.75</v>
      </c>
      <c r="F78" s="61">
        <v>0</v>
      </c>
      <c r="G78" s="27">
        <f t="shared" si="9"/>
        <v>0</v>
      </c>
      <c r="H78" s="28">
        <f t="shared" si="10"/>
        <v>4663.75</v>
      </c>
      <c r="I78" s="28">
        <v>4</v>
      </c>
      <c r="J78" s="28">
        <f t="shared" si="11"/>
        <v>0</v>
      </c>
      <c r="K78" s="27">
        <f t="shared" si="13"/>
        <v>0</v>
      </c>
      <c r="L78" s="12">
        <f t="shared" si="12"/>
        <v>0</v>
      </c>
      <c r="M78" s="30"/>
    </row>
    <row r="79" spans="1:13" s="1" customFormat="1" ht="15.45" customHeight="1">
      <c r="A79" s="20" t="s">
        <v>86</v>
      </c>
      <c r="B79" s="21">
        <v>3951</v>
      </c>
      <c r="C79" s="21">
        <f t="shared" si="7"/>
        <v>987.75</v>
      </c>
      <c r="D79" s="12">
        <v>1.25</v>
      </c>
      <c r="E79" s="26">
        <f t="shared" si="8"/>
        <v>4938.75</v>
      </c>
      <c r="F79" s="61">
        <v>1.25</v>
      </c>
      <c r="G79" s="27">
        <f t="shared" si="9"/>
        <v>4938.75</v>
      </c>
      <c r="H79" s="28">
        <f t="shared" si="10"/>
        <v>0</v>
      </c>
      <c r="I79" s="28">
        <v>4</v>
      </c>
      <c r="J79" s="28">
        <f t="shared" si="11"/>
        <v>1</v>
      </c>
      <c r="K79" s="27">
        <f t="shared" si="13"/>
        <v>3.6974019751291936</v>
      </c>
      <c r="L79" s="12">
        <f t="shared" si="12"/>
        <v>3652.1088009338609</v>
      </c>
      <c r="M79" s="30"/>
    </row>
    <row r="80" spans="1:13" s="1" customFormat="1" ht="15.45" customHeight="1">
      <c r="A80" s="20" t="s">
        <v>87</v>
      </c>
      <c r="B80" s="21">
        <v>4597</v>
      </c>
      <c r="C80" s="21">
        <f t="shared" si="7"/>
        <v>1149.25</v>
      </c>
      <c r="D80" s="12">
        <v>1.25</v>
      </c>
      <c r="E80" s="26">
        <f t="shared" si="8"/>
        <v>5746.25</v>
      </c>
      <c r="F80" s="61">
        <v>1.25</v>
      </c>
      <c r="G80" s="27">
        <f t="shared" si="9"/>
        <v>5746.25</v>
      </c>
      <c r="H80" s="28">
        <f t="shared" si="10"/>
        <v>0</v>
      </c>
      <c r="I80" s="28">
        <v>4</v>
      </c>
      <c r="J80" s="28">
        <f t="shared" si="11"/>
        <v>1</v>
      </c>
      <c r="K80" s="27">
        <f t="shared" si="13"/>
        <v>3.6974019751291936</v>
      </c>
      <c r="L80" s="12">
        <f t="shared" si="12"/>
        <v>4249.2392199172255</v>
      </c>
      <c r="M80" s="30"/>
    </row>
    <row r="81" spans="1:13" s="1" customFormat="1" ht="15.45" customHeight="1">
      <c r="A81" s="20" t="s">
        <v>88</v>
      </c>
      <c r="B81" s="21">
        <v>3871</v>
      </c>
      <c r="C81" s="21">
        <f t="shared" si="7"/>
        <v>967.75</v>
      </c>
      <c r="D81" s="12">
        <v>1.25</v>
      </c>
      <c r="E81" s="26">
        <f t="shared" si="8"/>
        <v>4838.75</v>
      </c>
      <c r="F81" s="61">
        <v>0</v>
      </c>
      <c r="G81" s="27">
        <f t="shared" si="9"/>
        <v>0</v>
      </c>
      <c r="H81" s="28">
        <f t="shared" si="10"/>
        <v>4838.75</v>
      </c>
      <c r="I81" s="28">
        <v>4</v>
      </c>
      <c r="J81" s="28">
        <f t="shared" si="11"/>
        <v>0</v>
      </c>
      <c r="K81" s="27">
        <f t="shared" si="13"/>
        <v>0</v>
      </c>
      <c r="L81" s="12">
        <f t="shared" si="12"/>
        <v>0</v>
      </c>
      <c r="M81" s="30"/>
    </row>
    <row r="82" spans="1:13" s="1" customFormat="1" ht="15.45" customHeight="1">
      <c r="A82" s="20" t="s">
        <v>89</v>
      </c>
      <c r="B82" s="21">
        <v>7736</v>
      </c>
      <c r="C82" s="21">
        <f t="shared" si="7"/>
        <v>1934</v>
      </c>
      <c r="D82" s="12">
        <v>1.25</v>
      </c>
      <c r="E82" s="26">
        <f t="shared" si="8"/>
        <v>9670</v>
      </c>
      <c r="F82" s="61">
        <v>1.25</v>
      </c>
      <c r="G82" s="27">
        <f t="shared" si="9"/>
        <v>9670</v>
      </c>
      <c r="H82" s="28">
        <f t="shared" si="10"/>
        <v>0</v>
      </c>
      <c r="I82" s="28">
        <v>4</v>
      </c>
      <c r="J82" s="28">
        <f t="shared" si="11"/>
        <v>1</v>
      </c>
      <c r="K82" s="27">
        <f t="shared" si="13"/>
        <v>3.6974019751291936</v>
      </c>
      <c r="L82" s="12">
        <f t="shared" si="12"/>
        <v>7150.77541989986</v>
      </c>
      <c r="M82" s="30"/>
    </row>
    <row r="83" spans="1:13" s="1" customFormat="1" ht="15.45" customHeight="1">
      <c r="A83" s="20" t="s">
        <v>90</v>
      </c>
      <c r="B83" s="21">
        <v>2776</v>
      </c>
      <c r="C83" s="21">
        <f t="shared" si="7"/>
        <v>694</v>
      </c>
      <c r="D83" s="12">
        <v>1.25</v>
      </c>
      <c r="E83" s="26">
        <f t="shared" si="8"/>
        <v>3470</v>
      </c>
      <c r="F83" s="61">
        <v>1.25</v>
      </c>
      <c r="G83" s="27">
        <f t="shared" si="9"/>
        <v>3470</v>
      </c>
      <c r="H83" s="28">
        <f t="shared" si="10"/>
        <v>0</v>
      </c>
      <c r="I83" s="28">
        <v>4</v>
      </c>
      <c r="J83" s="28">
        <f t="shared" si="11"/>
        <v>1</v>
      </c>
      <c r="K83" s="27">
        <f t="shared" si="13"/>
        <v>3.6974019751291936</v>
      </c>
      <c r="L83" s="12">
        <f t="shared" si="12"/>
        <v>2565.9969707396604</v>
      </c>
      <c r="M83" s="30"/>
    </row>
    <row r="84" spans="1:13" s="1" customFormat="1" ht="15.45" customHeight="1">
      <c r="A84" s="20" t="s">
        <v>91</v>
      </c>
      <c r="B84" s="21">
        <v>3870</v>
      </c>
      <c r="C84" s="21">
        <f t="shared" si="7"/>
        <v>967.5</v>
      </c>
      <c r="D84" s="12">
        <v>1.25</v>
      </c>
      <c r="E84" s="26">
        <f t="shared" si="8"/>
        <v>4837.5</v>
      </c>
      <c r="F84" s="61">
        <v>1.25</v>
      </c>
      <c r="G84" s="27">
        <f t="shared" si="9"/>
        <v>4837.5</v>
      </c>
      <c r="H84" s="28">
        <f t="shared" si="10"/>
        <v>0</v>
      </c>
      <c r="I84" s="28">
        <v>4</v>
      </c>
      <c r="J84" s="28">
        <f t="shared" si="11"/>
        <v>1</v>
      </c>
      <c r="K84" s="27">
        <f t="shared" si="13"/>
        <v>3.6974019751291936</v>
      </c>
      <c r="L84" s="12">
        <f t="shared" si="12"/>
        <v>3577.2364109374948</v>
      </c>
      <c r="M84" s="30"/>
    </row>
    <row r="85" spans="1:13" s="1" customFormat="1" ht="15.45" customHeight="1">
      <c r="A85" s="20" t="s">
        <v>92</v>
      </c>
      <c r="B85" s="21">
        <v>4101</v>
      </c>
      <c r="C85" s="21">
        <f t="shared" si="7"/>
        <v>1025.25</v>
      </c>
      <c r="D85" s="12">
        <v>1.25</v>
      </c>
      <c r="E85" s="26">
        <f t="shared" si="8"/>
        <v>5126.25</v>
      </c>
      <c r="F85" s="61">
        <v>0</v>
      </c>
      <c r="G85" s="27">
        <f t="shared" si="9"/>
        <v>0</v>
      </c>
      <c r="H85" s="28">
        <f t="shared" si="10"/>
        <v>5126.25</v>
      </c>
      <c r="I85" s="28">
        <v>4</v>
      </c>
      <c r="J85" s="28">
        <f t="shared" si="11"/>
        <v>0</v>
      </c>
      <c r="K85" s="27">
        <f t="shared" si="13"/>
        <v>0</v>
      </c>
      <c r="L85" s="12">
        <f t="shared" si="12"/>
        <v>0</v>
      </c>
      <c r="M85" s="30"/>
    </row>
    <row r="86" spans="1:13" s="1" customFormat="1" ht="15.45" customHeight="1">
      <c r="A86" s="20" t="s">
        <v>93</v>
      </c>
      <c r="B86" s="21">
        <v>3741</v>
      </c>
      <c r="C86" s="21">
        <f t="shared" si="7"/>
        <v>935.25</v>
      </c>
      <c r="D86" s="12">
        <v>1.25</v>
      </c>
      <c r="E86" s="26">
        <f t="shared" si="8"/>
        <v>4676.25</v>
      </c>
      <c r="F86" s="61">
        <v>0</v>
      </c>
      <c r="G86" s="27">
        <f t="shared" si="9"/>
        <v>0</v>
      </c>
      <c r="H86" s="28">
        <f t="shared" si="10"/>
        <v>4676.25</v>
      </c>
      <c r="I86" s="28">
        <v>4</v>
      </c>
      <c r="J86" s="28">
        <f t="shared" si="11"/>
        <v>0</v>
      </c>
      <c r="K86" s="27">
        <f t="shared" si="13"/>
        <v>0</v>
      </c>
      <c r="L86" s="12">
        <f t="shared" si="12"/>
        <v>0</v>
      </c>
      <c r="M86" s="30"/>
    </row>
    <row r="87" spans="1:13" s="1" customFormat="1" ht="15.45" customHeight="1">
      <c r="A87" s="20" t="s">
        <v>94</v>
      </c>
      <c r="B87" s="21">
        <v>4328</v>
      </c>
      <c r="C87" s="21">
        <f t="shared" si="7"/>
        <v>1082</v>
      </c>
      <c r="D87" s="12">
        <v>1.25</v>
      </c>
      <c r="E87" s="26">
        <f t="shared" si="8"/>
        <v>5410</v>
      </c>
      <c r="F87" s="61">
        <v>1.25</v>
      </c>
      <c r="G87" s="27">
        <f t="shared" si="9"/>
        <v>5410</v>
      </c>
      <c r="H87" s="28">
        <f t="shared" si="10"/>
        <v>0</v>
      </c>
      <c r="I87" s="28">
        <v>4</v>
      </c>
      <c r="J87" s="28">
        <f t="shared" si="11"/>
        <v>1</v>
      </c>
      <c r="K87" s="27">
        <f t="shared" si="13"/>
        <v>3.6974019751291936</v>
      </c>
      <c r="L87" s="12">
        <f t="shared" si="12"/>
        <v>4000.5889370897876</v>
      </c>
      <c r="M87" s="30"/>
    </row>
    <row r="88" spans="1:13" s="1" customFormat="1" ht="15.45" customHeight="1">
      <c r="A88" s="20" t="s">
        <v>95</v>
      </c>
      <c r="B88" s="21">
        <v>4002</v>
      </c>
      <c r="C88" s="21">
        <f t="shared" si="7"/>
        <v>1000.5</v>
      </c>
      <c r="D88" s="12">
        <v>1.25</v>
      </c>
      <c r="E88" s="26">
        <f t="shared" si="8"/>
        <v>5002.5</v>
      </c>
      <c r="F88" s="61">
        <v>1.25</v>
      </c>
      <c r="G88" s="27">
        <f t="shared" si="9"/>
        <v>5002.5</v>
      </c>
      <c r="H88" s="28">
        <f t="shared" si="10"/>
        <v>0</v>
      </c>
      <c r="I88" s="28">
        <v>4</v>
      </c>
      <c r="J88" s="28">
        <f t="shared" si="11"/>
        <v>1</v>
      </c>
      <c r="K88" s="27">
        <f t="shared" si="13"/>
        <v>3.6974019751291936</v>
      </c>
      <c r="L88" s="12">
        <f t="shared" si="12"/>
        <v>3699.2506761167583</v>
      </c>
      <c r="M88" s="30"/>
    </row>
    <row r="89" spans="1:13" s="1" customFormat="1" ht="15.45" customHeight="1">
      <c r="A89" s="20" t="s">
        <v>96</v>
      </c>
      <c r="B89" s="21">
        <v>580</v>
      </c>
      <c r="C89" s="21">
        <f t="shared" si="7"/>
        <v>145</v>
      </c>
      <c r="D89" s="12">
        <v>1.25</v>
      </c>
      <c r="E89" s="26">
        <f t="shared" si="8"/>
        <v>725</v>
      </c>
      <c r="F89" s="61">
        <v>1.25</v>
      </c>
      <c r="G89" s="27">
        <f t="shared" si="9"/>
        <v>725</v>
      </c>
      <c r="H89" s="28">
        <f t="shared" si="10"/>
        <v>0</v>
      </c>
      <c r="I89" s="28">
        <v>4</v>
      </c>
      <c r="J89" s="28">
        <f t="shared" si="11"/>
        <v>1</v>
      </c>
      <c r="K89" s="27">
        <f t="shared" si="13"/>
        <v>3.6974019751291936</v>
      </c>
      <c r="L89" s="12">
        <f t="shared" si="12"/>
        <v>536.12328639373311</v>
      </c>
      <c r="M89" s="30"/>
    </row>
    <row r="90" spans="1:13" s="1" customFormat="1" ht="15.45" customHeight="1">
      <c r="A90" s="20" t="s">
        <v>97</v>
      </c>
      <c r="B90" s="21">
        <v>6182</v>
      </c>
      <c r="C90" s="21">
        <f t="shared" si="7"/>
        <v>1545.5</v>
      </c>
      <c r="D90" s="12">
        <v>1.25</v>
      </c>
      <c r="E90" s="26">
        <f t="shared" si="8"/>
        <v>7727.5</v>
      </c>
      <c r="F90" s="61">
        <v>0</v>
      </c>
      <c r="G90" s="27">
        <f t="shared" si="9"/>
        <v>0</v>
      </c>
      <c r="H90" s="28">
        <f t="shared" si="10"/>
        <v>7727.5</v>
      </c>
      <c r="I90" s="28">
        <v>4</v>
      </c>
      <c r="J90" s="28">
        <f t="shared" si="11"/>
        <v>0</v>
      </c>
      <c r="K90" s="27">
        <f t="shared" si="13"/>
        <v>0</v>
      </c>
      <c r="L90" s="12">
        <f t="shared" si="12"/>
        <v>0</v>
      </c>
      <c r="M90" s="30"/>
    </row>
    <row r="91" spans="1:13" s="1" customFormat="1" ht="15.45" customHeight="1">
      <c r="A91" s="20" t="s">
        <v>98</v>
      </c>
      <c r="B91" s="21">
        <v>3105</v>
      </c>
      <c r="C91" s="21">
        <f t="shared" si="7"/>
        <v>776.25</v>
      </c>
      <c r="D91" s="12">
        <v>1.25</v>
      </c>
      <c r="E91" s="26">
        <f t="shared" si="8"/>
        <v>3881.25</v>
      </c>
      <c r="F91" s="61">
        <v>1.25</v>
      </c>
      <c r="G91" s="27">
        <f t="shared" si="9"/>
        <v>3881.25</v>
      </c>
      <c r="H91" s="28">
        <f t="shared" si="10"/>
        <v>0</v>
      </c>
      <c r="I91" s="28">
        <v>4</v>
      </c>
      <c r="J91" s="28">
        <f t="shared" si="11"/>
        <v>1</v>
      </c>
      <c r="K91" s="27">
        <f t="shared" si="13"/>
        <v>3.6974019751291936</v>
      </c>
      <c r="L91" s="12">
        <f t="shared" si="12"/>
        <v>2870.1082831940366</v>
      </c>
      <c r="M91" s="30"/>
    </row>
    <row r="92" spans="1:13" s="1" customFormat="1" ht="15.45" customHeight="1">
      <c r="A92" s="20" t="s">
        <v>99</v>
      </c>
      <c r="B92" s="21">
        <v>2058</v>
      </c>
      <c r="C92" s="21">
        <f t="shared" si="7"/>
        <v>514.5</v>
      </c>
      <c r="D92" s="12">
        <v>1.25</v>
      </c>
      <c r="E92" s="26">
        <f t="shared" si="8"/>
        <v>2572.5</v>
      </c>
      <c r="F92" s="61">
        <v>0</v>
      </c>
      <c r="G92" s="27">
        <f t="shared" si="9"/>
        <v>0</v>
      </c>
      <c r="H92" s="28">
        <f t="shared" si="10"/>
        <v>2572.5</v>
      </c>
      <c r="I92" s="28">
        <v>4</v>
      </c>
      <c r="J92" s="28">
        <f t="shared" si="11"/>
        <v>0</v>
      </c>
      <c r="K92" s="27">
        <f t="shared" si="13"/>
        <v>0</v>
      </c>
      <c r="L92" s="12">
        <f t="shared" si="12"/>
        <v>0</v>
      </c>
      <c r="M92" s="30"/>
    </row>
    <row r="93" spans="1:13" s="1" customFormat="1" ht="15.45" customHeight="1">
      <c r="A93" s="20" t="s">
        <v>100</v>
      </c>
      <c r="B93" s="21">
        <v>3318</v>
      </c>
      <c r="C93" s="21">
        <f t="shared" si="7"/>
        <v>829.5</v>
      </c>
      <c r="D93" s="12">
        <v>1.25</v>
      </c>
      <c r="E93" s="26">
        <f t="shared" si="8"/>
        <v>4147.5</v>
      </c>
      <c r="F93" s="61">
        <v>1.25</v>
      </c>
      <c r="G93" s="27">
        <f t="shared" si="9"/>
        <v>4147.5</v>
      </c>
      <c r="H93" s="28">
        <f t="shared" si="10"/>
        <v>0</v>
      </c>
      <c r="I93" s="28">
        <v>4</v>
      </c>
      <c r="J93" s="28">
        <f t="shared" si="11"/>
        <v>1</v>
      </c>
      <c r="K93" s="27">
        <f t="shared" si="13"/>
        <v>3.6974019751291936</v>
      </c>
      <c r="L93" s="12">
        <f t="shared" si="12"/>
        <v>3066.9949383696662</v>
      </c>
      <c r="M93" s="30"/>
    </row>
    <row r="94" spans="1:13" s="1" customFormat="1" ht="15.45" customHeight="1">
      <c r="A94" s="20" t="s">
        <v>101</v>
      </c>
      <c r="B94" s="21">
        <v>6899</v>
      </c>
      <c r="C94" s="21">
        <f t="shared" si="7"/>
        <v>1724.75</v>
      </c>
      <c r="D94" s="12">
        <v>1.25</v>
      </c>
      <c r="E94" s="26">
        <f t="shared" si="8"/>
        <v>8623.75</v>
      </c>
      <c r="F94" s="61">
        <v>1.25</v>
      </c>
      <c r="G94" s="27">
        <f t="shared" si="9"/>
        <v>8623.75</v>
      </c>
      <c r="H94" s="28">
        <f t="shared" si="10"/>
        <v>0</v>
      </c>
      <c r="I94" s="28">
        <v>4</v>
      </c>
      <c r="J94" s="28">
        <f t="shared" si="11"/>
        <v>1</v>
      </c>
      <c r="K94" s="27">
        <f t="shared" si="13"/>
        <v>3.6974019751291936</v>
      </c>
      <c r="L94" s="12">
        <f t="shared" si="12"/>
        <v>6377.0940566040763</v>
      </c>
      <c r="M94" s="30"/>
    </row>
    <row r="95" spans="1:13" s="1" customFormat="1" ht="15.45" customHeight="1">
      <c r="A95" s="20" t="s">
        <v>102</v>
      </c>
      <c r="B95" s="21">
        <v>4776</v>
      </c>
      <c r="C95" s="21">
        <f t="shared" si="7"/>
        <v>1194</v>
      </c>
      <c r="D95" s="12">
        <v>1.25</v>
      </c>
      <c r="E95" s="26">
        <f t="shared" si="8"/>
        <v>5970</v>
      </c>
      <c r="F95" s="61">
        <v>0</v>
      </c>
      <c r="G95" s="27">
        <f t="shared" si="9"/>
        <v>0</v>
      </c>
      <c r="H95" s="28">
        <f t="shared" si="10"/>
        <v>5970</v>
      </c>
      <c r="I95" s="28">
        <v>4</v>
      </c>
      <c r="J95" s="28">
        <f t="shared" si="11"/>
        <v>0</v>
      </c>
      <c r="K95" s="27">
        <f t="shared" si="13"/>
        <v>0</v>
      </c>
      <c r="L95" s="12">
        <f t="shared" si="12"/>
        <v>0</v>
      </c>
      <c r="M95" s="30"/>
    </row>
    <row r="96" spans="1:13" s="1" customFormat="1" ht="15.45" customHeight="1">
      <c r="A96" s="20" t="s">
        <v>103</v>
      </c>
      <c r="B96" s="21">
        <v>2462</v>
      </c>
      <c r="C96" s="21">
        <f t="shared" si="7"/>
        <v>615.5</v>
      </c>
      <c r="D96" s="12">
        <v>1.25</v>
      </c>
      <c r="E96" s="26">
        <f t="shared" si="8"/>
        <v>3077.5</v>
      </c>
      <c r="F96" s="61">
        <v>0</v>
      </c>
      <c r="G96" s="27">
        <f t="shared" si="9"/>
        <v>0</v>
      </c>
      <c r="H96" s="28">
        <f t="shared" si="10"/>
        <v>3077.5</v>
      </c>
      <c r="I96" s="28">
        <v>4</v>
      </c>
      <c r="J96" s="28">
        <f t="shared" si="11"/>
        <v>0</v>
      </c>
      <c r="K96" s="27">
        <f t="shared" si="13"/>
        <v>0</v>
      </c>
      <c r="L96" s="12">
        <f t="shared" si="12"/>
        <v>0</v>
      </c>
      <c r="M96" s="30"/>
    </row>
    <row r="97" spans="1:13" s="1" customFormat="1" ht="15.45" customHeight="1">
      <c r="A97" s="20" t="s">
        <v>104</v>
      </c>
      <c r="B97" s="21">
        <v>6518</v>
      </c>
      <c r="C97" s="21">
        <f t="shared" si="7"/>
        <v>1629.5</v>
      </c>
      <c r="D97" s="12">
        <v>1.25</v>
      </c>
      <c r="E97" s="26">
        <f t="shared" si="8"/>
        <v>8147.5</v>
      </c>
      <c r="F97" s="61">
        <v>0</v>
      </c>
      <c r="G97" s="27">
        <f t="shared" si="9"/>
        <v>0</v>
      </c>
      <c r="H97" s="28">
        <f t="shared" si="10"/>
        <v>8147.5</v>
      </c>
      <c r="I97" s="28">
        <v>4</v>
      </c>
      <c r="J97" s="28">
        <f t="shared" si="11"/>
        <v>0</v>
      </c>
      <c r="K97" s="27">
        <f t="shared" si="13"/>
        <v>0</v>
      </c>
      <c r="L97" s="12">
        <f t="shared" si="12"/>
        <v>0</v>
      </c>
      <c r="M97" s="30"/>
    </row>
    <row r="98" spans="1:13" s="1" customFormat="1" ht="15.45" customHeight="1">
      <c r="A98" s="20" t="s">
        <v>105</v>
      </c>
      <c r="B98" s="21">
        <v>3831</v>
      </c>
      <c r="C98" s="21">
        <f t="shared" si="7"/>
        <v>957.75</v>
      </c>
      <c r="D98" s="12">
        <v>1.25</v>
      </c>
      <c r="E98" s="26">
        <f t="shared" si="8"/>
        <v>4788.75</v>
      </c>
      <c r="F98" s="61">
        <v>0</v>
      </c>
      <c r="G98" s="27">
        <f t="shared" si="9"/>
        <v>0</v>
      </c>
      <c r="H98" s="28">
        <f t="shared" si="10"/>
        <v>4788.75</v>
      </c>
      <c r="I98" s="28">
        <v>4</v>
      </c>
      <c r="J98" s="28">
        <f t="shared" si="11"/>
        <v>0</v>
      </c>
      <c r="K98" s="27">
        <f t="shared" si="13"/>
        <v>0</v>
      </c>
      <c r="L98" s="12">
        <f t="shared" si="12"/>
        <v>0</v>
      </c>
      <c r="M98" s="30"/>
    </row>
    <row r="99" spans="1:13" s="1" customFormat="1" ht="15.45" customHeight="1">
      <c r="A99" s="20" t="s">
        <v>106</v>
      </c>
      <c r="B99" s="21">
        <v>3773</v>
      </c>
      <c r="C99" s="21">
        <f t="shared" si="7"/>
        <v>943.25</v>
      </c>
      <c r="D99" s="12">
        <v>1.25</v>
      </c>
      <c r="E99" s="26">
        <f t="shared" si="8"/>
        <v>4716.25</v>
      </c>
      <c r="F99" s="61">
        <v>1.25</v>
      </c>
      <c r="G99" s="27">
        <f t="shared" si="9"/>
        <v>4716.25</v>
      </c>
      <c r="H99" s="28">
        <f t="shared" si="10"/>
        <v>0</v>
      </c>
      <c r="I99" s="28">
        <v>4</v>
      </c>
      <c r="J99" s="28">
        <f t="shared" si="11"/>
        <v>1</v>
      </c>
      <c r="K99" s="27">
        <f t="shared" si="13"/>
        <v>3.6974019751291936</v>
      </c>
      <c r="L99" s="12">
        <f t="shared" si="12"/>
        <v>3487.5744130406119</v>
      </c>
      <c r="M99" s="30"/>
    </row>
    <row r="100" spans="1:13" s="1" customFormat="1" ht="15.45" customHeight="1">
      <c r="A100" s="20" t="s">
        <v>107</v>
      </c>
      <c r="B100" s="21">
        <v>2793</v>
      </c>
      <c r="C100" s="21">
        <f t="shared" si="7"/>
        <v>698.25</v>
      </c>
      <c r="D100" s="12">
        <v>1.25</v>
      </c>
      <c r="E100" s="26">
        <f t="shared" si="8"/>
        <v>3491.25</v>
      </c>
      <c r="F100" s="61">
        <v>1.25</v>
      </c>
      <c r="G100" s="27">
        <f t="shared" si="9"/>
        <v>3491.25</v>
      </c>
      <c r="H100" s="28">
        <f t="shared" si="10"/>
        <v>0</v>
      </c>
      <c r="I100" s="28">
        <v>4</v>
      </c>
      <c r="J100" s="28">
        <f t="shared" si="11"/>
        <v>1</v>
      </c>
      <c r="K100" s="27">
        <f t="shared" si="13"/>
        <v>3.6974019751291936</v>
      </c>
      <c r="L100" s="12">
        <f t="shared" si="12"/>
        <v>2581.7109291339593</v>
      </c>
      <c r="M100" s="30"/>
    </row>
    <row r="101" spans="1:13" s="1" customFormat="1" ht="15.45" customHeight="1">
      <c r="A101" s="20" t="s">
        <v>108</v>
      </c>
      <c r="B101" s="21">
        <v>5751</v>
      </c>
      <c r="C101" s="21">
        <f t="shared" si="7"/>
        <v>1437.75</v>
      </c>
      <c r="D101" s="12">
        <v>1.25</v>
      </c>
      <c r="E101" s="26">
        <f t="shared" si="8"/>
        <v>7188.75</v>
      </c>
      <c r="F101" s="61">
        <v>1.25</v>
      </c>
      <c r="G101" s="27">
        <f t="shared" si="9"/>
        <v>7188.75</v>
      </c>
      <c r="H101" s="28">
        <f t="shared" si="10"/>
        <v>0</v>
      </c>
      <c r="I101" s="28">
        <v>4</v>
      </c>
      <c r="J101" s="28">
        <f t="shared" si="11"/>
        <v>1</v>
      </c>
      <c r="K101" s="27">
        <f t="shared" si="13"/>
        <v>3.6974019751291936</v>
      </c>
      <c r="L101" s="12">
        <f t="shared" si="12"/>
        <v>5315.9396897419983</v>
      </c>
      <c r="M101" s="30"/>
    </row>
    <row r="102" spans="1:13" s="1" customFormat="1" ht="15.45" customHeight="1">
      <c r="A102" s="95" t="s">
        <v>109</v>
      </c>
      <c r="B102" s="96">
        <v>2129</v>
      </c>
      <c r="C102" s="21">
        <f t="shared" si="7"/>
        <v>532.25</v>
      </c>
      <c r="D102" s="12">
        <v>1.25</v>
      </c>
      <c r="E102" s="26">
        <f t="shared" si="8"/>
        <v>2661.25</v>
      </c>
      <c r="F102" s="61">
        <v>0</v>
      </c>
      <c r="G102" s="27">
        <f t="shared" si="9"/>
        <v>0</v>
      </c>
      <c r="H102" s="28">
        <f t="shared" si="10"/>
        <v>2661.25</v>
      </c>
      <c r="I102" s="28">
        <v>4</v>
      </c>
      <c r="J102" s="28">
        <f t="shared" si="11"/>
        <v>0</v>
      </c>
      <c r="K102" s="27">
        <f t="shared" si="13"/>
        <v>0</v>
      </c>
      <c r="L102" s="12">
        <f t="shared" si="12"/>
        <v>0</v>
      </c>
      <c r="M102" s="30"/>
    </row>
    <row r="103" spans="1:13" s="1" customFormat="1" ht="15.45" customHeight="1">
      <c r="A103" s="20" t="s">
        <v>110</v>
      </c>
      <c r="B103" s="21">
        <v>5437</v>
      </c>
      <c r="C103" s="21">
        <f t="shared" si="7"/>
        <v>1359.25</v>
      </c>
      <c r="D103" s="12">
        <v>1.25</v>
      </c>
      <c r="E103" s="26">
        <f t="shared" si="8"/>
        <v>6796.25</v>
      </c>
      <c r="F103" s="61">
        <v>1.25</v>
      </c>
      <c r="G103" s="27">
        <f t="shared" si="9"/>
        <v>6796.25</v>
      </c>
      <c r="H103" s="28">
        <f t="shared" si="10"/>
        <v>0</v>
      </c>
      <c r="I103" s="28">
        <v>4</v>
      </c>
      <c r="J103" s="28">
        <f t="shared" si="11"/>
        <v>1</v>
      </c>
      <c r="K103" s="27">
        <f t="shared" si="13"/>
        <v>3.6974019751291936</v>
      </c>
      <c r="L103" s="12">
        <f t="shared" si="12"/>
        <v>5025.6936346943567</v>
      </c>
      <c r="M103" s="30"/>
    </row>
    <row r="104" spans="1:13" s="1" customFormat="1" ht="15.45" customHeight="1">
      <c r="A104" s="20" t="s">
        <v>111</v>
      </c>
      <c r="B104" s="21">
        <v>7654</v>
      </c>
      <c r="C104" s="21">
        <f t="shared" si="7"/>
        <v>1913.5</v>
      </c>
      <c r="D104" s="12">
        <v>1.25</v>
      </c>
      <c r="E104" s="26">
        <f t="shared" si="8"/>
        <v>9567.5</v>
      </c>
      <c r="F104" s="61">
        <v>1.25</v>
      </c>
      <c r="G104" s="27">
        <f t="shared" si="9"/>
        <v>9567.5</v>
      </c>
      <c r="H104" s="28">
        <f t="shared" si="10"/>
        <v>0</v>
      </c>
      <c r="I104" s="28">
        <v>4</v>
      </c>
      <c r="J104" s="28">
        <f t="shared" si="11"/>
        <v>1</v>
      </c>
      <c r="K104" s="27">
        <f t="shared" si="13"/>
        <v>3.6974019751291936</v>
      </c>
      <c r="L104" s="12">
        <f t="shared" si="12"/>
        <v>7074.9786794097117</v>
      </c>
      <c r="M104" s="30"/>
    </row>
    <row r="105" spans="1:13" s="1" customFormat="1" ht="15.45" customHeight="1">
      <c r="A105" s="20" t="s">
        <v>112</v>
      </c>
      <c r="B105" s="21">
        <v>4013</v>
      </c>
      <c r="C105" s="21">
        <f t="shared" si="7"/>
        <v>1003.25</v>
      </c>
      <c r="D105" s="12">
        <v>1.25</v>
      </c>
      <c r="E105" s="26">
        <f t="shared" si="8"/>
        <v>5016.25</v>
      </c>
      <c r="F105" s="61">
        <v>1.25</v>
      </c>
      <c r="G105" s="27">
        <f t="shared" si="9"/>
        <v>5016.25</v>
      </c>
      <c r="H105" s="28">
        <f t="shared" si="10"/>
        <v>0</v>
      </c>
      <c r="I105" s="28">
        <v>4</v>
      </c>
      <c r="J105" s="28">
        <f t="shared" si="11"/>
        <v>1</v>
      </c>
      <c r="K105" s="27">
        <f t="shared" si="13"/>
        <v>3.6974019751291936</v>
      </c>
      <c r="L105" s="12">
        <f t="shared" si="12"/>
        <v>3709.4185315483633</v>
      </c>
      <c r="M105" s="30"/>
    </row>
    <row r="106" spans="1:13" s="1" customFormat="1" ht="15.45" customHeight="1">
      <c r="A106" s="95" t="s">
        <v>113</v>
      </c>
      <c r="B106" s="96">
        <v>2555</v>
      </c>
      <c r="C106" s="21">
        <f t="shared" si="7"/>
        <v>638.75</v>
      </c>
      <c r="D106" s="12">
        <v>1.25</v>
      </c>
      <c r="E106" s="26">
        <f t="shared" si="8"/>
        <v>3193.75</v>
      </c>
      <c r="F106" s="61">
        <v>0</v>
      </c>
      <c r="G106" s="27">
        <f t="shared" si="9"/>
        <v>0</v>
      </c>
      <c r="H106" s="28">
        <f t="shared" si="10"/>
        <v>3193.75</v>
      </c>
      <c r="I106" s="28">
        <v>4</v>
      </c>
      <c r="J106" s="28">
        <f t="shared" si="11"/>
        <v>0</v>
      </c>
      <c r="K106" s="27">
        <f t="shared" si="13"/>
        <v>0</v>
      </c>
      <c r="L106" s="12">
        <f t="shared" si="12"/>
        <v>0</v>
      </c>
      <c r="M106" s="30"/>
    </row>
    <row r="107" spans="1:13" s="1" customFormat="1" ht="15.45" customHeight="1">
      <c r="A107" s="20" t="s">
        <v>114</v>
      </c>
      <c r="B107" s="21">
        <v>3749</v>
      </c>
      <c r="C107" s="21">
        <f t="shared" si="7"/>
        <v>937.25</v>
      </c>
      <c r="D107" s="12">
        <v>1.25</v>
      </c>
      <c r="E107" s="26">
        <f t="shared" si="8"/>
        <v>4686.25</v>
      </c>
      <c r="F107" s="61">
        <v>1.25</v>
      </c>
      <c r="G107" s="27">
        <f t="shared" si="9"/>
        <v>4686.25</v>
      </c>
      <c r="H107" s="28">
        <f t="shared" si="10"/>
        <v>0</v>
      </c>
      <c r="I107" s="28">
        <v>4</v>
      </c>
      <c r="J107" s="28">
        <f t="shared" si="11"/>
        <v>1</v>
      </c>
      <c r="K107" s="27">
        <f t="shared" si="13"/>
        <v>3.6974019751291936</v>
      </c>
      <c r="L107" s="12">
        <f t="shared" si="12"/>
        <v>3465.3900011898368</v>
      </c>
      <c r="M107" s="30"/>
    </row>
    <row r="108" spans="1:13" s="1" customFormat="1" ht="15.45" customHeight="1">
      <c r="A108" s="20" t="s">
        <v>115</v>
      </c>
      <c r="B108" s="21">
        <v>8065</v>
      </c>
      <c r="C108" s="21">
        <f t="shared" si="7"/>
        <v>2016.25</v>
      </c>
      <c r="D108" s="12">
        <v>1.25</v>
      </c>
      <c r="E108" s="26">
        <f t="shared" si="8"/>
        <v>10081.25</v>
      </c>
      <c r="F108" s="61">
        <v>0</v>
      </c>
      <c r="G108" s="27">
        <f t="shared" si="9"/>
        <v>0</v>
      </c>
      <c r="H108" s="28">
        <f t="shared" si="10"/>
        <v>10081.25</v>
      </c>
      <c r="I108" s="28">
        <v>4</v>
      </c>
      <c r="J108" s="28">
        <f t="shared" si="11"/>
        <v>0</v>
      </c>
      <c r="K108" s="27">
        <f t="shared" si="13"/>
        <v>0</v>
      </c>
      <c r="L108" s="12">
        <f t="shared" si="12"/>
        <v>0</v>
      </c>
      <c r="M108" s="30"/>
    </row>
    <row r="109" spans="1:13" s="1" customFormat="1" ht="15.45" customHeight="1">
      <c r="A109" s="20" t="s">
        <v>307</v>
      </c>
      <c r="B109" s="21">
        <v>4774</v>
      </c>
      <c r="C109" s="21">
        <f t="shared" si="7"/>
        <v>1193.5</v>
      </c>
      <c r="D109" s="12">
        <v>1.25</v>
      </c>
      <c r="E109" s="26">
        <f t="shared" si="8"/>
        <v>5967.5</v>
      </c>
      <c r="F109" s="61">
        <v>1.25</v>
      </c>
      <c r="G109" s="27">
        <f t="shared" si="9"/>
        <v>5967.5</v>
      </c>
      <c r="H109" s="28">
        <f t="shared" si="10"/>
        <v>0</v>
      </c>
      <c r="I109" s="28">
        <v>4</v>
      </c>
      <c r="J109" s="28">
        <f t="shared" si="11"/>
        <v>1</v>
      </c>
      <c r="K109" s="27">
        <f t="shared" si="13"/>
        <v>3.6974019751291936</v>
      </c>
      <c r="L109" s="12">
        <f t="shared" si="12"/>
        <v>4412.8492573166923</v>
      </c>
      <c r="M109" s="30"/>
    </row>
    <row r="110" spans="1:13" s="1" customFormat="1" ht="15.45" customHeight="1">
      <c r="A110" s="95" t="s">
        <v>116</v>
      </c>
      <c r="B110" s="96">
        <v>7704</v>
      </c>
      <c r="C110" s="21">
        <f t="shared" si="7"/>
        <v>1926</v>
      </c>
      <c r="D110" s="12">
        <v>1.25</v>
      </c>
      <c r="E110" s="26">
        <f t="shared" si="8"/>
        <v>9630</v>
      </c>
      <c r="F110" s="61">
        <v>0</v>
      </c>
      <c r="G110" s="27">
        <f t="shared" si="9"/>
        <v>0</v>
      </c>
      <c r="H110" s="28">
        <f t="shared" si="10"/>
        <v>9630</v>
      </c>
      <c r="I110" s="28">
        <v>4</v>
      </c>
      <c r="J110" s="28">
        <f t="shared" si="11"/>
        <v>0</v>
      </c>
      <c r="K110" s="27">
        <f t="shared" si="13"/>
        <v>0</v>
      </c>
      <c r="L110" s="12">
        <f t="shared" si="12"/>
        <v>0</v>
      </c>
      <c r="M110" s="30"/>
    </row>
    <row r="111" spans="1:13" s="1" customFormat="1" ht="15.45" customHeight="1">
      <c r="A111" s="20" t="s">
        <v>117</v>
      </c>
      <c r="B111" s="21">
        <v>2537</v>
      </c>
      <c r="C111" s="21">
        <f t="shared" si="7"/>
        <v>634.25</v>
      </c>
      <c r="D111" s="12">
        <v>1.25</v>
      </c>
      <c r="E111" s="26">
        <f t="shared" si="8"/>
        <v>3171.25</v>
      </c>
      <c r="F111" s="61">
        <v>1.25</v>
      </c>
      <c r="G111" s="27">
        <f t="shared" si="9"/>
        <v>3171.25</v>
      </c>
      <c r="H111" s="28">
        <f t="shared" si="10"/>
        <v>0</v>
      </c>
      <c r="I111" s="28">
        <v>4</v>
      </c>
      <c r="J111" s="28">
        <f t="shared" si="11"/>
        <v>1</v>
      </c>
      <c r="K111" s="27">
        <f t="shared" si="13"/>
        <v>3.6974019751291936</v>
      </c>
      <c r="L111" s="12">
        <f t="shared" si="12"/>
        <v>2345.0772027256912</v>
      </c>
      <c r="M111" s="30"/>
    </row>
    <row r="112" spans="1:13" s="1" customFormat="1" ht="15.45" customHeight="1">
      <c r="A112" s="20" t="s">
        <v>118</v>
      </c>
      <c r="B112" s="21">
        <v>7178</v>
      </c>
      <c r="C112" s="21">
        <f t="shared" si="7"/>
        <v>1794.5</v>
      </c>
      <c r="D112" s="12">
        <v>1.25</v>
      </c>
      <c r="E112" s="26">
        <f t="shared" si="8"/>
        <v>8972.5</v>
      </c>
      <c r="F112" s="61">
        <v>1.25</v>
      </c>
      <c r="G112" s="27">
        <f t="shared" si="9"/>
        <v>8972.5</v>
      </c>
      <c r="H112" s="28">
        <f t="shared" si="10"/>
        <v>0</v>
      </c>
      <c r="I112" s="28">
        <v>4</v>
      </c>
      <c r="J112" s="28">
        <f t="shared" si="11"/>
        <v>1</v>
      </c>
      <c r="K112" s="27">
        <f t="shared" si="13"/>
        <v>3.6974019751291936</v>
      </c>
      <c r="L112" s="12">
        <f t="shared" si="12"/>
        <v>6634.9878443693378</v>
      </c>
      <c r="M112" s="30"/>
    </row>
    <row r="113" spans="1:13" s="1" customFormat="1" ht="15.45" customHeight="1">
      <c r="A113" s="20" t="s">
        <v>119</v>
      </c>
      <c r="B113" s="21">
        <v>4399</v>
      </c>
      <c r="C113" s="21">
        <f t="shared" si="7"/>
        <v>1099.75</v>
      </c>
      <c r="D113" s="12">
        <v>1.25</v>
      </c>
      <c r="E113" s="26">
        <f t="shared" si="8"/>
        <v>5498.75</v>
      </c>
      <c r="F113" s="61">
        <v>1.25</v>
      </c>
      <c r="G113" s="27">
        <f t="shared" si="9"/>
        <v>5498.75</v>
      </c>
      <c r="H113" s="28">
        <f t="shared" si="10"/>
        <v>0</v>
      </c>
      <c r="I113" s="28">
        <v>4</v>
      </c>
      <c r="J113" s="28">
        <f t="shared" si="11"/>
        <v>1</v>
      </c>
      <c r="K113" s="27">
        <f t="shared" si="13"/>
        <v>3.6974019751291936</v>
      </c>
      <c r="L113" s="12">
        <f t="shared" si="12"/>
        <v>4066.2178221483305</v>
      </c>
      <c r="M113" s="30"/>
    </row>
    <row r="114" spans="1:13" s="1" customFormat="1" ht="15.45" customHeight="1">
      <c r="A114" s="20" t="s">
        <v>120</v>
      </c>
      <c r="B114" s="21">
        <v>6368</v>
      </c>
      <c r="C114" s="21">
        <f t="shared" si="7"/>
        <v>1592</v>
      </c>
      <c r="D114" s="12">
        <v>1.25</v>
      </c>
      <c r="E114" s="26">
        <f t="shared" si="8"/>
        <v>7960</v>
      </c>
      <c r="F114" s="61">
        <v>1.25</v>
      </c>
      <c r="G114" s="27">
        <f t="shared" si="9"/>
        <v>7960</v>
      </c>
      <c r="H114" s="28">
        <f t="shared" si="10"/>
        <v>0</v>
      </c>
      <c r="I114" s="28">
        <v>4</v>
      </c>
      <c r="J114" s="28">
        <f t="shared" si="11"/>
        <v>1</v>
      </c>
      <c r="K114" s="27">
        <f t="shared" si="13"/>
        <v>3.6974019751291936</v>
      </c>
      <c r="L114" s="12">
        <f t="shared" si="12"/>
        <v>5886.2639444056758</v>
      </c>
      <c r="M114" s="30"/>
    </row>
    <row r="115" spans="1:13" s="1" customFormat="1" ht="15.45" customHeight="1">
      <c r="A115" s="20" t="s">
        <v>121</v>
      </c>
      <c r="B115" s="21">
        <v>5372</v>
      </c>
      <c r="C115" s="21">
        <f t="shared" si="7"/>
        <v>1343</v>
      </c>
      <c r="D115" s="12">
        <v>1.25</v>
      </c>
      <c r="E115" s="26">
        <f t="shared" si="8"/>
        <v>6715</v>
      </c>
      <c r="F115" s="61">
        <v>1.25</v>
      </c>
      <c r="G115" s="27">
        <f t="shared" si="9"/>
        <v>6715</v>
      </c>
      <c r="H115" s="28">
        <f t="shared" si="10"/>
        <v>0</v>
      </c>
      <c r="I115" s="28">
        <v>4</v>
      </c>
      <c r="J115" s="28">
        <f t="shared" si="11"/>
        <v>1</v>
      </c>
      <c r="K115" s="27">
        <f t="shared" si="13"/>
        <v>3.6974019751291936</v>
      </c>
      <c r="L115" s="12">
        <f t="shared" si="12"/>
        <v>4965.6108525985073</v>
      </c>
      <c r="M115" s="30"/>
    </row>
    <row r="116" spans="1:13" s="1" customFormat="1" ht="15.45" customHeight="1">
      <c r="A116" s="20" t="s">
        <v>122</v>
      </c>
      <c r="B116" s="21">
        <v>3015</v>
      </c>
      <c r="C116" s="21">
        <f t="shared" si="7"/>
        <v>753.75</v>
      </c>
      <c r="D116" s="12">
        <v>1.25</v>
      </c>
      <c r="E116" s="26">
        <f t="shared" si="8"/>
        <v>3768.75</v>
      </c>
      <c r="F116" s="61">
        <v>0</v>
      </c>
      <c r="G116" s="27">
        <f t="shared" si="9"/>
        <v>0</v>
      </c>
      <c r="H116" s="28">
        <f t="shared" si="10"/>
        <v>3768.75</v>
      </c>
      <c r="I116" s="28">
        <v>4</v>
      </c>
      <c r="J116" s="28">
        <f t="shared" si="11"/>
        <v>0</v>
      </c>
      <c r="K116" s="27">
        <f t="shared" si="13"/>
        <v>0</v>
      </c>
      <c r="L116" s="12">
        <f t="shared" si="12"/>
        <v>0</v>
      </c>
      <c r="M116" s="30"/>
    </row>
    <row r="117" spans="1:13" s="1" customFormat="1" ht="15.45" customHeight="1">
      <c r="A117" s="20" t="s">
        <v>123</v>
      </c>
      <c r="B117" s="21">
        <v>2404</v>
      </c>
      <c r="C117" s="21">
        <f t="shared" si="7"/>
        <v>601</v>
      </c>
      <c r="D117" s="12">
        <v>1.25</v>
      </c>
      <c r="E117" s="26">
        <f t="shared" si="8"/>
        <v>3005</v>
      </c>
      <c r="F117" s="61">
        <v>1.25</v>
      </c>
      <c r="G117" s="27">
        <f t="shared" si="9"/>
        <v>3005</v>
      </c>
      <c r="H117" s="28">
        <f t="shared" si="10"/>
        <v>0</v>
      </c>
      <c r="I117" s="28">
        <v>4</v>
      </c>
      <c r="J117" s="28">
        <f t="shared" si="11"/>
        <v>1</v>
      </c>
      <c r="K117" s="27">
        <f t="shared" si="13"/>
        <v>3.6974019751291936</v>
      </c>
      <c r="L117" s="12">
        <f t="shared" si="12"/>
        <v>2222.1385870526451</v>
      </c>
      <c r="M117" s="30"/>
    </row>
    <row r="118" spans="1:13" s="1" customFormat="1" ht="15.45" customHeight="1">
      <c r="A118" s="20" t="s">
        <v>124</v>
      </c>
      <c r="B118" s="21">
        <v>4853</v>
      </c>
      <c r="C118" s="21">
        <f t="shared" si="7"/>
        <v>1213.25</v>
      </c>
      <c r="D118" s="12">
        <v>1.25</v>
      </c>
      <c r="E118" s="26">
        <f t="shared" si="8"/>
        <v>6066.25</v>
      </c>
      <c r="F118" s="61">
        <v>1.25</v>
      </c>
      <c r="G118" s="27">
        <f t="shared" si="9"/>
        <v>6066.25</v>
      </c>
      <c r="H118" s="28">
        <f t="shared" si="10"/>
        <v>0</v>
      </c>
      <c r="I118" s="28">
        <v>4</v>
      </c>
      <c r="J118" s="28">
        <f t="shared" si="11"/>
        <v>1</v>
      </c>
      <c r="K118" s="27">
        <f t="shared" si="13"/>
        <v>3.6974019751291936</v>
      </c>
      <c r="L118" s="12">
        <f t="shared" si="12"/>
        <v>4485.872946325494</v>
      </c>
      <c r="M118" s="30"/>
    </row>
    <row r="119" spans="1:13" s="1" customFormat="1" ht="15.45" customHeight="1">
      <c r="A119" s="20" t="s">
        <v>125</v>
      </c>
      <c r="B119" s="21">
        <v>3105</v>
      </c>
      <c r="C119" s="21">
        <f t="shared" si="7"/>
        <v>776.25</v>
      </c>
      <c r="D119" s="12">
        <v>1.25</v>
      </c>
      <c r="E119" s="26">
        <f t="shared" si="8"/>
        <v>3881.25</v>
      </c>
      <c r="F119" s="61">
        <v>0</v>
      </c>
      <c r="G119" s="27">
        <f t="shared" si="9"/>
        <v>0</v>
      </c>
      <c r="H119" s="28">
        <f t="shared" si="10"/>
        <v>3881.25</v>
      </c>
      <c r="I119" s="28">
        <v>4</v>
      </c>
      <c r="J119" s="28">
        <f t="shared" si="11"/>
        <v>0</v>
      </c>
      <c r="K119" s="27">
        <f t="shared" si="13"/>
        <v>0</v>
      </c>
      <c r="L119" s="12">
        <f t="shared" si="12"/>
        <v>0</v>
      </c>
      <c r="M119" s="30"/>
    </row>
    <row r="120" spans="1:13" s="1" customFormat="1" ht="15.45" customHeight="1">
      <c r="A120" s="20" t="s">
        <v>126</v>
      </c>
      <c r="B120" s="21">
        <v>3744</v>
      </c>
      <c r="C120" s="21">
        <f t="shared" si="7"/>
        <v>936</v>
      </c>
      <c r="D120" s="12">
        <v>1.25</v>
      </c>
      <c r="E120" s="26">
        <f t="shared" si="8"/>
        <v>4680</v>
      </c>
      <c r="F120" s="61">
        <v>1.25</v>
      </c>
      <c r="G120" s="27">
        <f t="shared" si="9"/>
        <v>4680</v>
      </c>
      <c r="H120" s="28">
        <f t="shared" si="10"/>
        <v>0</v>
      </c>
      <c r="I120" s="28">
        <v>4</v>
      </c>
      <c r="J120" s="28">
        <f t="shared" si="11"/>
        <v>1</v>
      </c>
      <c r="K120" s="27">
        <f t="shared" si="13"/>
        <v>3.6974019751291936</v>
      </c>
      <c r="L120" s="12">
        <f t="shared" si="12"/>
        <v>3460.7682487209254</v>
      </c>
      <c r="M120" s="30"/>
    </row>
    <row r="121" spans="1:13" s="1" customFormat="1" ht="15.45" customHeight="1">
      <c r="A121" s="20" t="s">
        <v>127</v>
      </c>
      <c r="B121" s="21">
        <v>3846</v>
      </c>
      <c r="C121" s="21">
        <f t="shared" si="7"/>
        <v>961.5</v>
      </c>
      <c r="D121" s="12">
        <v>1.25</v>
      </c>
      <c r="E121" s="26">
        <f t="shared" si="8"/>
        <v>4807.5</v>
      </c>
      <c r="F121" s="61">
        <v>1.25</v>
      </c>
      <c r="G121" s="27">
        <f t="shared" si="9"/>
        <v>4807.5</v>
      </c>
      <c r="H121" s="28">
        <f t="shared" si="10"/>
        <v>0</v>
      </c>
      <c r="I121" s="28">
        <v>4</v>
      </c>
      <c r="J121" s="28">
        <f t="shared" si="11"/>
        <v>1</v>
      </c>
      <c r="K121" s="27">
        <f t="shared" si="13"/>
        <v>3.6974019751291936</v>
      </c>
      <c r="L121" s="12">
        <f t="shared" si="12"/>
        <v>3555.0519990867197</v>
      </c>
      <c r="M121" s="30"/>
    </row>
    <row r="122" spans="1:13" s="1" customFormat="1" ht="15.45" customHeight="1">
      <c r="A122" s="20" t="s">
        <v>128</v>
      </c>
      <c r="B122" s="21">
        <v>4907</v>
      </c>
      <c r="C122" s="21">
        <f t="shared" si="7"/>
        <v>1226.75</v>
      </c>
      <c r="D122" s="12">
        <v>1.25</v>
      </c>
      <c r="E122" s="26">
        <f t="shared" si="8"/>
        <v>6133.75</v>
      </c>
      <c r="F122" s="61">
        <v>1.25</v>
      </c>
      <c r="G122" s="27">
        <f t="shared" si="9"/>
        <v>6133.75</v>
      </c>
      <c r="H122" s="28">
        <f t="shared" si="10"/>
        <v>0</v>
      </c>
      <c r="I122" s="28">
        <v>4</v>
      </c>
      <c r="J122" s="28">
        <f t="shared" si="11"/>
        <v>1</v>
      </c>
      <c r="K122" s="27">
        <f t="shared" si="13"/>
        <v>3.6974019751291936</v>
      </c>
      <c r="L122" s="12">
        <f t="shared" si="12"/>
        <v>4535.7878729897384</v>
      </c>
      <c r="M122" s="30"/>
    </row>
    <row r="123" spans="1:13" s="1" customFormat="1" ht="15.45" customHeight="1">
      <c r="A123" s="20" t="s">
        <v>129</v>
      </c>
      <c r="B123" s="21">
        <v>1778</v>
      </c>
      <c r="C123" s="21">
        <f t="shared" si="7"/>
        <v>444.5</v>
      </c>
      <c r="D123" s="12">
        <v>1.25</v>
      </c>
      <c r="E123" s="26">
        <f t="shared" si="8"/>
        <v>2222.5</v>
      </c>
      <c r="F123" s="61">
        <v>0</v>
      </c>
      <c r="G123" s="27">
        <f t="shared" si="9"/>
        <v>0</v>
      </c>
      <c r="H123" s="28">
        <f t="shared" si="10"/>
        <v>2222.5</v>
      </c>
      <c r="I123" s="28">
        <v>4</v>
      </c>
      <c r="J123" s="28">
        <f t="shared" si="11"/>
        <v>0</v>
      </c>
      <c r="K123" s="27">
        <f t="shared" si="13"/>
        <v>0</v>
      </c>
      <c r="L123" s="12">
        <f t="shared" si="12"/>
        <v>0</v>
      </c>
      <c r="M123" s="30"/>
    </row>
    <row r="124" spans="1:13" s="1" customFormat="1" ht="15.45" customHeight="1">
      <c r="A124" s="95" t="s">
        <v>130</v>
      </c>
      <c r="B124" s="96">
        <v>1554</v>
      </c>
      <c r="C124" s="21">
        <f t="shared" si="7"/>
        <v>388.5</v>
      </c>
      <c r="D124" s="12">
        <v>1.25</v>
      </c>
      <c r="E124" s="26">
        <f t="shared" si="8"/>
        <v>1942.5</v>
      </c>
      <c r="F124" s="61">
        <v>0</v>
      </c>
      <c r="G124" s="27">
        <f t="shared" si="9"/>
        <v>0</v>
      </c>
      <c r="H124" s="28">
        <f t="shared" si="10"/>
        <v>1942.5</v>
      </c>
      <c r="I124" s="28">
        <v>4</v>
      </c>
      <c r="J124" s="28">
        <f t="shared" si="11"/>
        <v>0</v>
      </c>
      <c r="K124" s="27">
        <f t="shared" si="13"/>
        <v>0</v>
      </c>
      <c r="L124" s="12">
        <f t="shared" si="12"/>
        <v>0</v>
      </c>
      <c r="M124" s="30"/>
    </row>
    <row r="125" spans="1:13" s="1" customFormat="1" ht="15.45" customHeight="1">
      <c r="A125" s="20" t="s">
        <v>131</v>
      </c>
      <c r="B125" s="21">
        <v>2579</v>
      </c>
      <c r="C125" s="21">
        <f t="shared" si="7"/>
        <v>644.75</v>
      </c>
      <c r="D125" s="12">
        <v>1.25</v>
      </c>
      <c r="E125" s="26">
        <f t="shared" si="8"/>
        <v>3223.75</v>
      </c>
      <c r="F125" s="61">
        <v>1.25</v>
      </c>
      <c r="G125" s="27">
        <f t="shared" si="9"/>
        <v>3223.75</v>
      </c>
      <c r="H125" s="28">
        <f t="shared" si="10"/>
        <v>0</v>
      </c>
      <c r="I125" s="28">
        <v>4</v>
      </c>
      <c r="J125" s="28">
        <f t="shared" si="11"/>
        <v>1</v>
      </c>
      <c r="K125" s="27">
        <f t="shared" si="13"/>
        <v>3.6974019751291936</v>
      </c>
      <c r="L125" s="12">
        <f t="shared" si="12"/>
        <v>2383.8999234645476</v>
      </c>
      <c r="M125" s="30"/>
    </row>
    <row r="126" spans="1:13" s="1" customFormat="1" ht="15.45" customHeight="1">
      <c r="A126" s="20" t="s">
        <v>132</v>
      </c>
      <c r="B126" s="21">
        <v>3551</v>
      </c>
      <c r="C126" s="21">
        <f t="shared" si="7"/>
        <v>887.75</v>
      </c>
      <c r="D126" s="12">
        <v>1.25</v>
      </c>
      <c r="E126" s="26">
        <f t="shared" si="8"/>
        <v>4438.75</v>
      </c>
      <c r="F126" s="61">
        <v>1.25</v>
      </c>
      <c r="G126" s="27">
        <f t="shared" si="9"/>
        <v>4438.75</v>
      </c>
      <c r="H126" s="28">
        <f t="shared" si="10"/>
        <v>0</v>
      </c>
      <c r="I126" s="28">
        <v>4</v>
      </c>
      <c r="J126" s="28">
        <f t="shared" si="11"/>
        <v>1</v>
      </c>
      <c r="K126" s="27">
        <f t="shared" si="13"/>
        <v>3.6974019751291936</v>
      </c>
      <c r="L126" s="12">
        <f t="shared" si="12"/>
        <v>3282.3686034209418</v>
      </c>
      <c r="M126" s="30"/>
    </row>
    <row r="127" spans="1:13" s="1" customFormat="1" ht="15.45" customHeight="1">
      <c r="A127" s="20" t="s">
        <v>133</v>
      </c>
      <c r="B127" s="21">
        <v>5073</v>
      </c>
      <c r="C127" s="21">
        <f t="shared" si="7"/>
        <v>1268.25</v>
      </c>
      <c r="D127" s="12">
        <v>1.25</v>
      </c>
      <c r="E127" s="26">
        <f t="shared" si="8"/>
        <v>6341.25</v>
      </c>
      <c r="F127" s="61">
        <v>1.25</v>
      </c>
      <c r="G127" s="27">
        <f t="shared" si="9"/>
        <v>6341.25</v>
      </c>
      <c r="H127" s="28">
        <f t="shared" si="10"/>
        <v>0</v>
      </c>
      <c r="I127" s="28">
        <v>4</v>
      </c>
      <c r="J127" s="28">
        <f t="shared" si="11"/>
        <v>1</v>
      </c>
      <c r="K127" s="27">
        <f t="shared" si="13"/>
        <v>3.6974019751291936</v>
      </c>
      <c r="L127" s="12">
        <f t="shared" si="12"/>
        <v>4689.2300549575994</v>
      </c>
      <c r="M127" s="30"/>
    </row>
    <row r="128" spans="1:13" s="1" customFormat="1" ht="15.45" customHeight="1">
      <c r="A128" s="20" t="s">
        <v>134</v>
      </c>
      <c r="B128" s="21">
        <v>4271</v>
      </c>
      <c r="C128" s="21">
        <f t="shared" si="7"/>
        <v>1067.75</v>
      </c>
      <c r="D128" s="12">
        <v>1.25</v>
      </c>
      <c r="E128" s="26">
        <f t="shared" si="8"/>
        <v>5338.75</v>
      </c>
      <c r="F128" s="61">
        <v>1.25</v>
      </c>
      <c r="G128" s="27">
        <f t="shared" si="9"/>
        <v>5338.75</v>
      </c>
      <c r="H128" s="28">
        <f t="shared" si="10"/>
        <v>0</v>
      </c>
      <c r="I128" s="28">
        <v>4</v>
      </c>
      <c r="J128" s="28">
        <f t="shared" si="11"/>
        <v>1</v>
      </c>
      <c r="K128" s="27">
        <f t="shared" si="13"/>
        <v>3.6974019751291936</v>
      </c>
      <c r="L128" s="12">
        <f t="shared" si="12"/>
        <v>3947.9009589441962</v>
      </c>
      <c r="M128" s="30"/>
    </row>
    <row r="129" spans="1:13" s="1" customFormat="1" ht="15.45" customHeight="1">
      <c r="A129" s="95" t="s">
        <v>135</v>
      </c>
      <c r="B129" s="96">
        <v>3624</v>
      </c>
      <c r="C129" s="21">
        <f t="shared" si="7"/>
        <v>906</v>
      </c>
      <c r="D129" s="12">
        <v>1.25</v>
      </c>
      <c r="E129" s="26">
        <f t="shared" si="8"/>
        <v>4530</v>
      </c>
      <c r="F129" s="61">
        <v>0</v>
      </c>
      <c r="G129" s="27">
        <f t="shared" si="9"/>
        <v>0</v>
      </c>
      <c r="H129" s="28">
        <f t="shared" si="10"/>
        <v>4530</v>
      </c>
      <c r="I129" s="28">
        <v>4</v>
      </c>
      <c r="J129" s="28">
        <f t="shared" si="11"/>
        <v>0</v>
      </c>
      <c r="K129" s="27">
        <f t="shared" si="13"/>
        <v>0</v>
      </c>
      <c r="L129" s="12">
        <f t="shared" si="12"/>
        <v>0</v>
      </c>
      <c r="M129" s="30"/>
    </row>
    <row r="130" spans="1:13" s="1" customFormat="1" ht="15.45" customHeight="1">
      <c r="A130" s="20" t="s">
        <v>136</v>
      </c>
      <c r="B130" s="21">
        <v>5540</v>
      </c>
      <c r="C130" s="21">
        <f t="shared" si="7"/>
        <v>1385</v>
      </c>
      <c r="D130" s="12">
        <v>1.25</v>
      </c>
      <c r="E130" s="26">
        <f t="shared" si="8"/>
        <v>6925</v>
      </c>
      <c r="F130" s="61">
        <v>0</v>
      </c>
      <c r="G130" s="27">
        <f t="shared" si="9"/>
        <v>0</v>
      </c>
      <c r="H130" s="28">
        <f t="shared" si="10"/>
        <v>6925</v>
      </c>
      <c r="I130" s="28">
        <v>4</v>
      </c>
      <c r="J130" s="28">
        <f t="shared" si="11"/>
        <v>0</v>
      </c>
      <c r="K130" s="27">
        <f t="shared" si="13"/>
        <v>0</v>
      </c>
      <c r="L130" s="12">
        <f t="shared" si="12"/>
        <v>0</v>
      </c>
      <c r="M130" s="30"/>
    </row>
    <row r="131" spans="1:13" s="1" customFormat="1" ht="15.45" customHeight="1">
      <c r="A131" s="20" t="s">
        <v>137</v>
      </c>
      <c r="B131" s="21">
        <v>5300</v>
      </c>
      <c r="C131" s="21">
        <f t="shared" ref="C131:C194" si="14">B131/I131</f>
        <v>1325</v>
      </c>
      <c r="D131" s="12">
        <v>1.25</v>
      </c>
      <c r="E131" s="26">
        <f t="shared" ref="E131:E194" si="15">B131*D131</f>
        <v>6625</v>
      </c>
      <c r="F131" s="61">
        <v>0</v>
      </c>
      <c r="G131" s="27">
        <f t="shared" ref="G131:G194" si="16">B131*F131</f>
        <v>0</v>
      </c>
      <c r="H131" s="28">
        <f t="shared" ref="H131:H194" si="17">E131-G131</f>
        <v>6625</v>
      </c>
      <c r="I131" s="28">
        <v>4</v>
      </c>
      <c r="J131" s="28">
        <f t="shared" ref="J131:J194" si="18">F131/1.25</f>
        <v>0</v>
      </c>
      <c r="K131" s="27">
        <f t="shared" si="13"/>
        <v>0</v>
      </c>
      <c r="L131" s="12">
        <f t="shared" ref="L131:L194" si="19">K131*C131</f>
        <v>0</v>
      </c>
      <c r="M131" s="30"/>
    </row>
    <row r="132" spans="1:13" s="1" customFormat="1" ht="15.45" customHeight="1">
      <c r="A132" s="20" t="s">
        <v>138</v>
      </c>
      <c r="B132" s="21">
        <v>4066</v>
      </c>
      <c r="C132" s="21">
        <f t="shared" si="14"/>
        <v>1016.5</v>
      </c>
      <c r="D132" s="12">
        <v>1.25</v>
      </c>
      <c r="E132" s="26">
        <f t="shared" si="15"/>
        <v>5082.5</v>
      </c>
      <c r="F132" s="61">
        <v>1.25</v>
      </c>
      <c r="G132" s="27">
        <f t="shared" si="16"/>
        <v>5082.5</v>
      </c>
      <c r="H132" s="28">
        <f t="shared" si="17"/>
        <v>0</v>
      </c>
      <c r="I132" s="28">
        <v>4</v>
      </c>
      <c r="J132" s="28">
        <f t="shared" si="18"/>
        <v>1</v>
      </c>
      <c r="K132" s="27">
        <f t="shared" ref="K132:K195" si="20">J132*$H$285</f>
        <v>3.6974019751291936</v>
      </c>
      <c r="L132" s="12">
        <f t="shared" si="19"/>
        <v>3758.4091077188255</v>
      </c>
      <c r="M132" s="30"/>
    </row>
    <row r="133" spans="1:13" s="1" customFormat="1" ht="15.45" customHeight="1">
      <c r="A133" s="20" t="s">
        <v>139</v>
      </c>
      <c r="B133" s="21">
        <v>2345</v>
      </c>
      <c r="C133" s="21">
        <f t="shared" si="14"/>
        <v>586.25</v>
      </c>
      <c r="D133" s="12">
        <v>1.25</v>
      </c>
      <c r="E133" s="26">
        <f t="shared" si="15"/>
        <v>2931.25</v>
      </c>
      <c r="F133" s="61">
        <v>0</v>
      </c>
      <c r="G133" s="27">
        <f t="shared" si="16"/>
        <v>0</v>
      </c>
      <c r="H133" s="28">
        <f t="shared" si="17"/>
        <v>2931.25</v>
      </c>
      <c r="I133" s="28">
        <v>4</v>
      </c>
      <c r="J133" s="28">
        <f t="shared" si="18"/>
        <v>0</v>
      </c>
      <c r="K133" s="27">
        <f t="shared" si="20"/>
        <v>0</v>
      </c>
      <c r="L133" s="12">
        <f t="shared" si="19"/>
        <v>0</v>
      </c>
      <c r="M133" s="30"/>
    </row>
    <row r="134" spans="1:13" s="1" customFormat="1" ht="15.45" customHeight="1">
      <c r="A134" s="20" t="s">
        <v>140</v>
      </c>
      <c r="B134" s="21">
        <v>4983</v>
      </c>
      <c r="C134" s="21">
        <f t="shared" si="14"/>
        <v>1245.75</v>
      </c>
      <c r="D134" s="12">
        <v>1.25</v>
      </c>
      <c r="E134" s="26">
        <f t="shared" si="15"/>
        <v>6228.75</v>
      </c>
      <c r="F134" s="61">
        <v>1.25</v>
      </c>
      <c r="G134" s="27">
        <f t="shared" si="16"/>
        <v>6228.75</v>
      </c>
      <c r="H134" s="28">
        <f t="shared" si="17"/>
        <v>0</v>
      </c>
      <c r="I134" s="28">
        <v>4</v>
      </c>
      <c r="J134" s="28">
        <f t="shared" si="18"/>
        <v>1</v>
      </c>
      <c r="K134" s="27">
        <f t="shared" si="20"/>
        <v>3.6974019751291936</v>
      </c>
      <c r="L134" s="12">
        <f t="shared" si="19"/>
        <v>4606.0385105171927</v>
      </c>
      <c r="M134" s="30"/>
    </row>
    <row r="135" spans="1:13" s="1" customFormat="1" ht="15.45" customHeight="1">
      <c r="A135" s="20" t="s">
        <v>141</v>
      </c>
      <c r="B135" s="21">
        <v>6131</v>
      </c>
      <c r="C135" s="21">
        <f t="shared" si="14"/>
        <v>1532.75</v>
      </c>
      <c r="D135" s="12">
        <v>1.25</v>
      </c>
      <c r="E135" s="26">
        <f t="shared" si="15"/>
        <v>7663.75</v>
      </c>
      <c r="F135" s="61">
        <v>0</v>
      </c>
      <c r="G135" s="27">
        <f t="shared" si="16"/>
        <v>0</v>
      </c>
      <c r="H135" s="28">
        <f t="shared" si="17"/>
        <v>7663.75</v>
      </c>
      <c r="I135" s="28">
        <v>4</v>
      </c>
      <c r="J135" s="28">
        <f t="shared" si="18"/>
        <v>0</v>
      </c>
      <c r="K135" s="27">
        <f t="shared" si="20"/>
        <v>0</v>
      </c>
      <c r="L135" s="12">
        <f t="shared" si="19"/>
        <v>0</v>
      </c>
      <c r="M135" s="30"/>
    </row>
    <row r="136" spans="1:13" s="1" customFormat="1" ht="15.45" customHeight="1">
      <c r="A136" s="20" t="s">
        <v>142</v>
      </c>
      <c r="B136" s="21">
        <v>3192</v>
      </c>
      <c r="C136" s="21">
        <f t="shared" si="14"/>
        <v>798</v>
      </c>
      <c r="D136" s="12">
        <v>1.25</v>
      </c>
      <c r="E136" s="26">
        <f t="shared" si="15"/>
        <v>3990</v>
      </c>
      <c r="F136" s="61">
        <v>1.25</v>
      </c>
      <c r="G136" s="27">
        <f t="shared" si="16"/>
        <v>3990</v>
      </c>
      <c r="H136" s="28">
        <f t="shared" si="17"/>
        <v>0</v>
      </c>
      <c r="I136" s="28">
        <v>4</v>
      </c>
      <c r="J136" s="28">
        <f t="shared" si="18"/>
        <v>1</v>
      </c>
      <c r="K136" s="27">
        <f t="shared" si="20"/>
        <v>3.6974019751291936</v>
      </c>
      <c r="L136" s="12">
        <f t="shared" si="19"/>
        <v>2950.5267761530963</v>
      </c>
      <c r="M136" s="30"/>
    </row>
    <row r="137" spans="1:13" s="1" customFormat="1" ht="15.45" customHeight="1">
      <c r="A137" s="20" t="s">
        <v>143</v>
      </c>
      <c r="B137" s="21">
        <v>4141</v>
      </c>
      <c r="C137" s="21">
        <f t="shared" si="14"/>
        <v>1035.25</v>
      </c>
      <c r="D137" s="12">
        <v>1.25</v>
      </c>
      <c r="E137" s="26">
        <f t="shared" si="15"/>
        <v>5176.25</v>
      </c>
      <c r="F137" s="61">
        <v>1.25</v>
      </c>
      <c r="G137" s="27">
        <f t="shared" si="16"/>
        <v>5176.25</v>
      </c>
      <c r="H137" s="28">
        <f t="shared" si="17"/>
        <v>0</v>
      </c>
      <c r="I137" s="28">
        <v>4</v>
      </c>
      <c r="J137" s="28">
        <f t="shared" si="18"/>
        <v>1</v>
      </c>
      <c r="K137" s="27">
        <f t="shared" si="20"/>
        <v>3.6974019751291936</v>
      </c>
      <c r="L137" s="12">
        <f t="shared" si="19"/>
        <v>3827.7353947524975</v>
      </c>
      <c r="M137" s="30"/>
    </row>
    <row r="138" spans="1:13" s="1" customFormat="1" ht="15.45" customHeight="1">
      <c r="A138" s="20" t="s">
        <v>144</v>
      </c>
      <c r="B138" s="21">
        <v>6000</v>
      </c>
      <c r="C138" s="21">
        <f t="shared" si="14"/>
        <v>1500</v>
      </c>
      <c r="D138" s="12">
        <v>1.25</v>
      </c>
      <c r="E138" s="26">
        <f t="shared" si="15"/>
        <v>7500</v>
      </c>
      <c r="F138" s="61">
        <v>0</v>
      </c>
      <c r="G138" s="27">
        <f t="shared" si="16"/>
        <v>0</v>
      </c>
      <c r="H138" s="28">
        <f t="shared" si="17"/>
        <v>7500</v>
      </c>
      <c r="I138" s="28">
        <v>4</v>
      </c>
      <c r="J138" s="28">
        <f t="shared" si="18"/>
        <v>0</v>
      </c>
      <c r="K138" s="27">
        <f t="shared" si="20"/>
        <v>0</v>
      </c>
      <c r="L138" s="12">
        <f t="shared" si="19"/>
        <v>0</v>
      </c>
      <c r="M138" s="30"/>
    </row>
    <row r="139" spans="1:13" s="1" customFormat="1" ht="15.45" customHeight="1">
      <c r="A139" s="20" t="s">
        <v>145</v>
      </c>
      <c r="B139" s="21">
        <v>2027</v>
      </c>
      <c r="C139" s="21">
        <f t="shared" si="14"/>
        <v>506.75</v>
      </c>
      <c r="D139" s="12">
        <v>1.25</v>
      </c>
      <c r="E139" s="26">
        <f t="shared" si="15"/>
        <v>2533.75</v>
      </c>
      <c r="F139" s="61">
        <v>1.25</v>
      </c>
      <c r="G139" s="27">
        <f t="shared" si="16"/>
        <v>2533.75</v>
      </c>
      <c r="H139" s="28">
        <f t="shared" si="17"/>
        <v>0</v>
      </c>
      <c r="I139" s="28">
        <v>4</v>
      </c>
      <c r="J139" s="28">
        <f t="shared" si="18"/>
        <v>1</v>
      </c>
      <c r="K139" s="27">
        <f t="shared" si="20"/>
        <v>3.6974019751291936</v>
      </c>
      <c r="L139" s="12">
        <f t="shared" si="19"/>
        <v>1873.6584508967189</v>
      </c>
      <c r="M139" s="30"/>
    </row>
    <row r="140" spans="1:13" s="1" customFormat="1" ht="15.45" customHeight="1">
      <c r="A140" s="20" t="s">
        <v>146</v>
      </c>
      <c r="B140" s="21">
        <v>3856</v>
      </c>
      <c r="C140" s="21">
        <f t="shared" si="14"/>
        <v>964</v>
      </c>
      <c r="D140" s="12">
        <v>1.25</v>
      </c>
      <c r="E140" s="26">
        <f t="shared" si="15"/>
        <v>4820</v>
      </c>
      <c r="F140" s="61">
        <v>1.25</v>
      </c>
      <c r="G140" s="27">
        <f t="shared" si="16"/>
        <v>4820</v>
      </c>
      <c r="H140" s="28">
        <f t="shared" si="17"/>
        <v>0</v>
      </c>
      <c r="I140" s="28">
        <v>4</v>
      </c>
      <c r="J140" s="28">
        <f t="shared" si="18"/>
        <v>1</v>
      </c>
      <c r="K140" s="27">
        <f t="shared" si="20"/>
        <v>3.6974019751291936</v>
      </c>
      <c r="L140" s="12">
        <f t="shared" si="19"/>
        <v>3564.2955040245424</v>
      </c>
      <c r="M140" s="30"/>
    </row>
    <row r="141" spans="1:13" s="1" customFormat="1" ht="15.45" customHeight="1">
      <c r="A141" s="20" t="s">
        <v>147</v>
      </c>
      <c r="B141" s="21">
        <v>3743</v>
      </c>
      <c r="C141" s="21">
        <f t="shared" si="14"/>
        <v>935.75</v>
      </c>
      <c r="D141" s="12">
        <v>1.25</v>
      </c>
      <c r="E141" s="26">
        <f t="shared" si="15"/>
        <v>4678.75</v>
      </c>
      <c r="F141" s="61">
        <v>0</v>
      </c>
      <c r="G141" s="27">
        <f t="shared" si="16"/>
        <v>0</v>
      </c>
      <c r="H141" s="28">
        <f t="shared" si="17"/>
        <v>4678.75</v>
      </c>
      <c r="I141" s="28">
        <v>4</v>
      </c>
      <c r="J141" s="28">
        <f t="shared" si="18"/>
        <v>0</v>
      </c>
      <c r="K141" s="27">
        <f t="shared" si="20"/>
        <v>0</v>
      </c>
      <c r="L141" s="12">
        <f t="shared" si="19"/>
        <v>0</v>
      </c>
      <c r="M141" s="30"/>
    </row>
    <row r="142" spans="1:13" s="1" customFormat="1" ht="15.45" customHeight="1">
      <c r="A142" s="20" t="s">
        <v>148</v>
      </c>
      <c r="B142" s="21">
        <v>2562</v>
      </c>
      <c r="C142" s="21">
        <f t="shared" si="14"/>
        <v>640.5</v>
      </c>
      <c r="D142" s="12">
        <v>1.25</v>
      </c>
      <c r="E142" s="26">
        <f t="shared" si="15"/>
        <v>3202.5</v>
      </c>
      <c r="F142" s="61">
        <v>1.25</v>
      </c>
      <c r="G142" s="27">
        <f t="shared" si="16"/>
        <v>3202.5</v>
      </c>
      <c r="H142" s="28">
        <f t="shared" si="17"/>
        <v>0</v>
      </c>
      <c r="I142" s="28">
        <v>4</v>
      </c>
      <c r="J142" s="28">
        <f t="shared" si="18"/>
        <v>1</v>
      </c>
      <c r="K142" s="27">
        <f t="shared" si="20"/>
        <v>3.6974019751291936</v>
      </c>
      <c r="L142" s="12">
        <f t="shared" si="19"/>
        <v>2368.1859650702486</v>
      </c>
      <c r="M142" s="30"/>
    </row>
    <row r="143" spans="1:13" s="1" customFormat="1" ht="15.45" customHeight="1">
      <c r="A143" s="20" t="s">
        <v>149</v>
      </c>
      <c r="B143" s="21">
        <v>2803</v>
      </c>
      <c r="C143" s="21">
        <f t="shared" si="14"/>
        <v>700.75</v>
      </c>
      <c r="D143" s="12">
        <v>1.25</v>
      </c>
      <c r="E143" s="26">
        <f t="shared" si="15"/>
        <v>3503.75</v>
      </c>
      <c r="F143" s="61">
        <v>1.25</v>
      </c>
      <c r="G143" s="27">
        <f t="shared" si="16"/>
        <v>3503.75</v>
      </c>
      <c r="H143" s="28">
        <f t="shared" si="17"/>
        <v>0</v>
      </c>
      <c r="I143" s="28">
        <v>4</v>
      </c>
      <c r="J143" s="28">
        <f t="shared" si="18"/>
        <v>1</v>
      </c>
      <c r="K143" s="27">
        <f t="shared" si="20"/>
        <v>3.6974019751291936</v>
      </c>
      <c r="L143" s="12">
        <f t="shared" si="19"/>
        <v>2590.9544340717825</v>
      </c>
      <c r="M143" s="30"/>
    </row>
    <row r="144" spans="1:13" s="1" customFormat="1" ht="15.45" customHeight="1">
      <c r="A144" s="20" t="s">
        <v>150</v>
      </c>
      <c r="B144" s="21">
        <v>4582</v>
      </c>
      <c r="C144" s="21">
        <f t="shared" si="14"/>
        <v>1145.5</v>
      </c>
      <c r="D144" s="12">
        <v>1.25</v>
      </c>
      <c r="E144" s="26">
        <f t="shared" si="15"/>
        <v>5727.5</v>
      </c>
      <c r="F144" s="61">
        <v>1.25</v>
      </c>
      <c r="G144" s="27">
        <f t="shared" si="16"/>
        <v>5727.5</v>
      </c>
      <c r="H144" s="28">
        <f t="shared" si="17"/>
        <v>0</v>
      </c>
      <c r="I144" s="28">
        <v>4</v>
      </c>
      <c r="J144" s="28">
        <f t="shared" si="18"/>
        <v>1</v>
      </c>
      <c r="K144" s="27">
        <f t="shared" si="20"/>
        <v>3.6974019751291936</v>
      </c>
      <c r="L144" s="12">
        <f t="shared" si="19"/>
        <v>4235.3739625104909</v>
      </c>
      <c r="M144" s="30"/>
    </row>
    <row r="145" spans="1:13" s="1" customFormat="1" ht="15.45" customHeight="1">
      <c r="A145" s="20" t="s">
        <v>151</v>
      </c>
      <c r="B145" s="21">
        <v>3356</v>
      </c>
      <c r="C145" s="21">
        <f t="shared" si="14"/>
        <v>839</v>
      </c>
      <c r="D145" s="12">
        <v>1.25</v>
      </c>
      <c r="E145" s="26">
        <f t="shared" si="15"/>
        <v>4195</v>
      </c>
      <c r="F145" s="61">
        <v>1.25</v>
      </c>
      <c r="G145" s="27">
        <f t="shared" si="16"/>
        <v>4195</v>
      </c>
      <c r="H145" s="28">
        <f t="shared" si="17"/>
        <v>0</v>
      </c>
      <c r="I145" s="28">
        <v>4</v>
      </c>
      <c r="J145" s="28">
        <f t="shared" si="18"/>
        <v>1</v>
      </c>
      <c r="K145" s="27">
        <f t="shared" si="20"/>
        <v>3.6974019751291936</v>
      </c>
      <c r="L145" s="12">
        <f t="shared" si="19"/>
        <v>3102.1202571333934</v>
      </c>
      <c r="M145" s="30"/>
    </row>
    <row r="146" spans="1:13" s="1" customFormat="1" ht="15.45" customHeight="1">
      <c r="A146" s="20" t="s">
        <v>152</v>
      </c>
      <c r="B146" s="21">
        <v>4113</v>
      </c>
      <c r="C146" s="21">
        <f t="shared" si="14"/>
        <v>1028.25</v>
      </c>
      <c r="D146" s="12">
        <v>1.25</v>
      </c>
      <c r="E146" s="26">
        <f t="shared" si="15"/>
        <v>5141.25</v>
      </c>
      <c r="F146" s="61">
        <v>1.25</v>
      </c>
      <c r="G146" s="27">
        <f t="shared" si="16"/>
        <v>5141.25</v>
      </c>
      <c r="H146" s="28">
        <f t="shared" si="17"/>
        <v>0</v>
      </c>
      <c r="I146" s="28">
        <v>4</v>
      </c>
      <c r="J146" s="28">
        <f t="shared" si="18"/>
        <v>1</v>
      </c>
      <c r="K146" s="27">
        <f t="shared" si="20"/>
        <v>3.6974019751291936</v>
      </c>
      <c r="L146" s="12">
        <f t="shared" si="19"/>
        <v>3801.8535809265932</v>
      </c>
      <c r="M146" s="30"/>
    </row>
    <row r="147" spans="1:13" s="1" customFormat="1" ht="15.45" customHeight="1">
      <c r="A147" s="20" t="s">
        <v>153</v>
      </c>
      <c r="B147" s="21">
        <v>4164</v>
      </c>
      <c r="C147" s="21">
        <f t="shared" si="14"/>
        <v>1041</v>
      </c>
      <c r="D147" s="12">
        <v>1.25</v>
      </c>
      <c r="E147" s="26">
        <f t="shared" si="15"/>
        <v>5205</v>
      </c>
      <c r="F147" s="61">
        <v>1.25</v>
      </c>
      <c r="G147" s="27">
        <f t="shared" si="16"/>
        <v>5205</v>
      </c>
      <c r="H147" s="28">
        <f t="shared" si="17"/>
        <v>0</v>
      </c>
      <c r="I147" s="28">
        <v>4</v>
      </c>
      <c r="J147" s="28">
        <f t="shared" si="18"/>
        <v>1</v>
      </c>
      <c r="K147" s="27">
        <f t="shared" si="20"/>
        <v>3.6974019751291936</v>
      </c>
      <c r="L147" s="12">
        <f t="shared" si="19"/>
        <v>3848.9954561094905</v>
      </c>
      <c r="M147" s="30"/>
    </row>
    <row r="148" spans="1:13" s="1" customFormat="1" ht="15.45" customHeight="1">
      <c r="A148" s="95" t="s">
        <v>154</v>
      </c>
      <c r="B148" s="96">
        <v>5540</v>
      </c>
      <c r="C148" s="21">
        <f t="shared" si="14"/>
        <v>1385</v>
      </c>
      <c r="D148" s="12">
        <v>1.25</v>
      </c>
      <c r="E148" s="26">
        <f t="shared" si="15"/>
        <v>6925</v>
      </c>
      <c r="F148" s="61">
        <v>0</v>
      </c>
      <c r="G148" s="27">
        <f t="shared" si="16"/>
        <v>0</v>
      </c>
      <c r="H148" s="28">
        <f t="shared" si="17"/>
        <v>6925</v>
      </c>
      <c r="I148" s="28">
        <v>4</v>
      </c>
      <c r="J148" s="28">
        <f t="shared" si="18"/>
        <v>0</v>
      </c>
      <c r="K148" s="27">
        <f t="shared" si="20"/>
        <v>0</v>
      </c>
      <c r="L148" s="12">
        <f t="shared" si="19"/>
        <v>0</v>
      </c>
      <c r="M148" s="30"/>
    </row>
    <row r="149" spans="1:13" s="1" customFormat="1" ht="15.45" customHeight="1">
      <c r="A149" s="95" t="s">
        <v>155</v>
      </c>
      <c r="B149" s="96">
        <v>3388</v>
      </c>
      <c r="C149" s="21">
        <f t="shared" si="14"/>
        <v>847</v>
      </c>
      <c r="D149" s="12">
        <v>1.25</v>
      </c>
      <c r="E149" s="26">
        <f t="shared" si="15"/>
        <v>4235</v>
      </c>
      <c r="F149" s="61">
        <v>0</v>
      </c>
      <c r="G149" s="27">
        <f t="shared" si="16"/>
        <v>0</v>
      </c>
      <c r="H149" s="28">
        <f t="shared" si="17"/>
        <v>4235</v>
      </c>
      <c r="I149" s="28">
        <v>4</v>
      </c>
      <c r="J149" s="28">
        <f t="shared" si="18"/>
        <v>0</v>
      </c>
      <c r="K149" s="27">
        <f t="shared" si="20"/>
        <v>0</v>
      </c>
      <c r="L149" s="12">
        <f t="shared" si="19"/>
        <v>0</v>
      </c>
      <c r="M149" s="30"/>
    </row>
    <row r="150" spans="1:13" s="1" customFormat="1" ht="15.45" customHeight="1">
      <c r="A150" s="20" t="s">
        <v>156</v>
      </c>
      <c r="B150" s="21">
        <v>1893</v>
      </c>
      <c r="C150" s="21">
        <f t="shared" si="14"/>
        <v>473.25</v>
      </c>
      <c r="D150" s="12">
        <v>1.25</v>
      </c>
      <c r="E150" s="26">
        <f t="shared" si="15"/>
        <v>2366.25</v>
      </c>
      <c r="F150" s="61">
        <v>1.25</v>
      </c>
      <c r="G150" s="27">
        <f t="shared" si="16"/>
        <v>2366.25</v>
      </c>
      <c r="H150" s="28">
        <f t="shared" si="17"/>
        <v>0</v>
      </c>
      <c r="I150" s="28">
        <v>4</v>
      </c>
      <c r="J150" s="28">
        <f t="shared" si="18"/>
        <v>1</v>
      </c>
      <c r="K150" s="27">
        <f t="shared" si="20"/>
        <v>3.6974019751291936</v>
      </c>
      <c r="L150" s="12">
        <f t="shared" si="19"/>
        <v>1749.7954847298909</v>
      </c>
      <c r="M150" s="30"/>
    </row>
    <row r="151" spans="1:13" s="1" customFormat="1" ht="15.45" customHeight="1">
      <c r="A151" s="20" t="s">
        <v>157</v>
      </c>
      <c r="B151" s="21">
        <v>5862</v>
      </c>
      <c r="C151" s="21">
        <f t="shared" si="14"/>
        <v>1465.5</v>
      </c>
      <c r="D151" s="12">
        <v>1.25</v>
      </c>
      <c r="E151" s="26">
        <f t="shared" si="15"/>
        <v>7327.5</v>
      </c>
      <c r="F151" s="61">
        <v>1.25</v>
      </c>
      <c r="G151" s="27">
        <f t="shared" si="16"/>
        <v>7327.5</v>
      </c>
      <c r="H151" s="28">
        <f t="shared" si="17"/>
        <v>0</v>
      </c>
      <c r="I151" s="28">
        <v>4</v>
      </c>
      <c r="J151" s="28">
        <f t="shared" si="18"/>
        <v>1</v>
      </c>
      <c r="K151" s="27">
        <f t="shared" si="20"/>
        <v>3.6974019751291936</v>
      </c>
      <c r="L151" s="12">
        <f t="shared" si="19"/>
        <v>5418.5425945518327</v>
      </c>
      <c r="M151" s="30"/>
    </row>
    <row r="152" spans="1:13" s="1" customFormat="1" ht="15.45" customHeight="1">
      <c r="A152" s="20" t="s">
        <v>158</v>
      </c>
      <c r="B152" s="21">
        <v>2968</v>
      </c>
      <c r="C152" s="21">
        <f t="shared" si="14"/>
        <v>742</v>
      </c>
      <c r="D152" s="12">
        <v>1.25</v>
      </c>
      <c r="E152" s="26">
        <f t="shared" si="15"/>
        <v>3710</v>
      </c>
      <c r="F152" s="61">
        <v>1.25</v>
      </c>
      <c r="G152" s="27">
        <f t="shared" si="16"/>
        <v>3710</v>
      </c>
      <c r="H152" s="28">
        <f t="shared" si="17"/>
        <v>0</v>
      </c>
      <c r="I152" s="28">
        <v>4</v>
      </c>
      <c r="J152" s="28">
        <f t="shared" si="18"/>
        <v>1</v>
      </c>
      <c r="K152" s="27">
        <f t="shared" si="20"/>
        <v>3.6974019751291936</v>
      </c>
      <c r="L152" s="12">
        <f t="shared" si="19"/>
        <v>2743.4722655458618</v>
      </c>
      <c r="M152" s="30"/>
    </row>
    <row r="153" spans="1:13" s="1" customFormat="1" ht="15.45" customHeight="1">
      <c r="A153" s="20" t="s">
        <v>159</v>
      </c>
      <c r="B153" s="21">
        <v>3469</v>
      </c>
      <c r="C153" s="21">
        <f t="shared" si="14"/>
        <v>867.25</v>
      </c>
      <c r="D153" s="12">
        <v>1.25</v>
      </c>
      <c r="E153" s="26">
        <f t="shared" si="15"/>
        <v>4336.25</v>
      </c>
      <c r="F153" s="61">
        <v>1.25</v>
      </c>
      <c r="G153" s="27">
        <f t="shared" si="16"/>
        <v>4336.25</v>
      </c>
      <c r="H153" s="28">
        <f t="shared" si="17"/>
        <v>0</v>
      </c>
      <c r="I153" s="28">
        <v>4</v>
      </c>
      <c r="J153" s="28">
        <f t="shared" si="18"/>
        <v>1</v>
      </c>
      <c r="K153" s="27">
        <f t="shared" si="20"/>
        <v>3.6974019751291936</v>
      </c>
      <c r="L153" s="12">
        <f t="shared" si="19"/>
        <v>3206.571862930793</v>
      </c>
      <c r="M153" s="30"/>
    </row>
    <row r="154" spans="1:13" s="1" customFormat="1" ht="15.45" customHeight="1">
      <c r="A154" s="20" t="s">
        <v>160</v>
      </c>
      <c r="B154" s="21">
        <v>2756</v>
      </c>
      <c r="C154" s="21">
        <f t="shared" si="14"/>
        <v>689</v>
      </c>
      <c r="D154" s="12">
        <v>1.25</v>
      </c>
      <c r="E154" s="26">
        <f t="shared" si="15"/>
        <v>3445</v>
      </c>
      <c r="F154" s="61">
        <v>1.25</v>
      </c>
      <c r="G154" s="27">
        <f t="shared" si="16"/>
        <v>3445</v>
      </c>
      <c r="H154" s="28">
        <f t="shared" si="17"/>
        <v>0</v>
      </c>
      <c r="I154" s="28">
        <v>4</v>
      </c>
      <c r="J154" s="28">
        <f t="shared" si="18"/>
        <v>1</v>
      </c>
      <c r="K154" s="27">
        <f t="shared" si="20"/>
        <v>3.6974019751291936</v>
      </c>
      <c r="L154" s="12">
        <f t="shared" si="19"/>
        <v>2547.5099608640144</v>
      </c>
      <c r="M154" s="30"/>
    </row>
    <row r="155" spans="1:13" s="1" customFormat="1" ht="15.45" customHeight="1">
      <c r="A155" s="20" t="s">
        <v>161</v>
      </c>
      <c r="B155" s="21">
        <v>1668</v>
      </c>
      <c r="C155" s="21">
        <f t="shared" si="14"/>
        <v>417</v>
      </c>
      <c r="D155" s="12">
        <v>1.25</v>
      </c>
      <c r="E155" s="26">
        <f t="shared" si="15"/>
        <v>2085</v>
      </c>
      <c r="F155" s="61">
        <v>0</v>
      </c>
      <c r="G155" s="27">
        <f t="shared" si="16"/>
        <v>0</v>
      </c>
      <c r="H155" s="28">
        <f t="shared" si="17"/>
        <v>2085</v>
      </c>
      <c r="I155" s="28">
        <v>4</v>
      </c>
      <c r="J155" s="28">
        <f t="shared" si="18"/>
        <v>0</v>
      </c>
      <c r="K155" s="27">
        <f t="shared" si="20"/>
        <v>0</v>
      </c>
      <c r="L155" s="12">
        <f t="shared" si="19"/>
        <v>0</v>
      </c>
      <c r="M155" s="30"/>
    </row>
    <row r="156" spans="1:13" s="1" customFormat="1" ht="15.45" customHeight="1">
      <c r="A156" s="20" t="s">
        <v>162</v>
      </c>
      <c r="B156" s="21">
        <v>3599</v>
      </c>
      <c r="C156" s="21">
        <f t="shared" si="14"/>
        <v>899.75</v>
      </c>
      <c r="D156" s="12">
        <v>1.25</v>
      </c>
      <c r="E156" s="26">
        <f t="shared" si="15"/>
        <v>4498.75</v>
      </c>
      <c r="F156" s="61">
        <v>0</v>
      </c>
      <c r="G156" s="27">
        <f t="shared" si="16"/>
        <v>0</v>
      </c>
      <c r="H156" s="28">
        <f t="shared" si="17"/>
        <v>4498.75</v>
      </c>
      <c r="I156" s="28">
        <v>4</v>
      </c>
      <c r="J156" s="28">
        <f t="shared" si="18"/>
        <v>0</v>
      </c>
      <c r="K156" s="27">
        <f t="shared" si="20"/>
        <v>0</v>
      </c>
      <c r="L156" s="12">
        <f t="shared" si="19"/>
        <v>0</v>
      </c>
      <c r="M156" s="30"/>
    </row>
    <row r="157" spans="1:13" s="1" customFormat="1" ht="15.45" customHeight="1">
      <c r="A157" s="20" t="s">
        <v>163</v>
      </c>
      <c r="B157" s="21">
        <v>5842</v>
      </c>
      <c r="C157" s="21">
        <f t="shared" si="14"/>
        <v>1460.5</v>
      </c>
      <c r="D157" s="12">
        <v>1.25</v>
      </c>
      <c r="E157" s="26">
        <f t="shared" si="15"/>
        <v>7302.5</v>
      </c>
      <c r="F157" s="61">
        <v>0</v>
      </c>
      <c r="G157" s="27">
        <f t="shared" si="16"/>
        <v>0</v>
      </c>
      <c r="H157" s="28">
        <f t="shared" si="17"/>
        <v>7302.5</v>
      </c>
      <c r="I157" s="28">
        <v>4</v>
      </c>
      <c r="J157" s="28">
        <f t="shared" si="18"/>
        <v>0</v>
      </c>
      <c r="K157" s="27">
        <f t="shared" si="20"/>
        <v>0</v>
      </c>
      <c r="L157" s="12">
        <f t="shared" si="19"/>
        <v>0</v>
      </c>
      <c r="M157" s="30"/>
    </row>
    <row r="158" spans="1:13" s="1" customFormat="1" ht="15.45" customHeight="1">
      <c r="A158" s="20" t="s">
        <v>164</v>
      </c>
      <c r="B158" s="21">
        <v>2798</v>
      </c>
      <c r="C158" s="21">
        <f t="shared" si="14"/>
        <v>699.5</v>
      </c>
      <c r="D158" s="12">
        <v>1.25</v>
      </c>
      <c r="E158" s="26">
        <f t="shared" si="15"/>
        <v>3497.5</v>
      </c>
      <c r="F158" s="61">
        <v>0</v>
      </c>
      <c r="G158" s="27">
        <f t="shared" si="16"/>
        <v>0</v>
      </c>
      <c r="H158" s="28">
        <f t="shared" si="17"/>
        <v>3497.5</v>
      </c>
      <c r="I158" s="28">
        <v>4</v>
      </c>
      <c r="J158" s="28">
        <f t="shared" si="18"/>
        <v>0</v>
      </c>
      <c r="K158" s="27">
        <f t="shared" si="20"/>
        <v>0</v>
      </c>
      <c r="L158" s="12">
        <f t="shared" si="19"/>
        <v>0</v>
      </c>
      <c r="M158" s="30"/>
    </row>
    <row r="159" spans="1:13" s="1" customFormat="1" ht="15.45" customHeight="1">
      <c r="A159" s="20" t="s">
        <v>165</v>
      </c>
      <c r="B159" s="21">
        <v>1793</v>
      </c>
      <c r="C159" s="21">
        <f t="shared" si="14"/>
        <v>448.25</v>
      </c>
      <c r="D159" s="12">
        <v>1.25</v>
      </c>
      <c r="E159" s="26">
        <f t="shared" si="15"/>
        <v>2241.25</v>
      </c>
      <c r="F159" s="61">
        <v>0</v>
      </c>
      <c r="G159" s="27">
        <f t="shared" si="16"/>
        <v>0</v>
      </c>
      <c r="H159" s="28">
        <f t="shared" si="17"/>
        <v>2241.25</v>
      </c>
      <c r="I159" s="28">
        <v>4</v>
      </c>
      <c r="J159" s="28">
        <f t="shared" si="18"/>
        <v>0</v>
      </c>
      <c r="K159" s="27">
        <f t="shared" si="20"/>
        <v>0</v>
      </c>
      <c r="L159" s="12">
        <f t="shared" si="19"/>
        <v>0</v>
      </c>
      <c r="M159" s="29"/>
    </row>
    <row r="160" spans="1:13" s="1" customFormat="1" ht="15.45" customHeight="1">
      <c r="A160" s="20" t="s">
        <v>166</v>
      </c>
      <c r="B160" s="21">
        <v>2071</v>
      </c>
      <c r="C160" s="21">
        <f t="shared" si="14"/>
        <v>517.75</v>
      </c>
      <c r="D160" s="12">
        <v>1.25</v>
      </c>
      <c r="E160" s="26">
        <f t="shared" si="15"/>
        <v>2588.75</v>
      </c>
      <c r="F160" s="61">
        <v>1.25</v>
      </c>
      <c r="G160" s="27">
        <f t="shared" si="16"/>
        <v>2588.75</v>
      </c>
      <c r="H160" s="28">
        <f t="shared" si="17"/>
        <v>0</v>
      </c>
      <c r="I160" s="28">
        <v>4</v>
      </c>
      <c r="J160" s="28">
        <f t="shared" si="18"/>
        <v>1</v>
      </c>
      <c r="K160" s="27">
        <f t="shared" si="20"/>
        <v>3.6974019751291936</v>
      </c>
      <c r="L160" s="12">
        <f t="shared" si="19"/>
        <v>1914.3298726231399</v>
      </c>
      <c r="M160" s="30"/>
    </row>
    <row r="161" spans="1:13" s="1" customFormat="1" ht="15.45" customHeight="1">
      <c r="A161" s="20" t="s">
        <v>167</v>
      </c>
      <c r="B161" s="21">
        <v>7290</v>
      </c>
      <c r="C161" s="21">
        <f t="shared" si="14"/>
        <v>1822.5</v>
      </c>
      <c r="D161" s="12">
        <v>1.25</v>
      </c>
      <c r="E161" s="26">
        <f t="shared" si="15"/>
        <v>9112.5</v>
      </c>
      <c r="F161" s="61">
        <v>1.25</v>
      </c>
      <c r="G161" s="27">
        <f t="shared" si="16"/>
        <v>9112.5</v>
      </c>
      <c r="H161" s="28">
        <f t="shared" si="17"/>
        <v>0</v>
      </c>
      <c r="I161" s="28">
        <v>4</v>
      </c>
      <c r="J161" s="28">
        <f t="shared" si="18"/>
        <v>1</v>
      </c>
      <c r="K161" s="27">
        <f t="shared" si="20"/>
        <v>3.6974019751291936</v>
      </c>
      <c r="L161" s="12">
        <f t="shared" si="19"/>
        <v>6738.5150996729553</v>
      </c>
      <c r="M161" s="30"/>
    </row>
    <row r="162" spans="1:13" s="1" customFormat="1" ht="15.45" customHeight="1">
      <c r="A162" s="20" t="s">
        <v>168</v>
      </c>
      <c r="B162" s="21">
        <v>3758</v>
      </c>
      <c r="C162" s="21">
        <f t="shared" si="14"/>
        <v>939.5</v>
      </c>
      <c r="D162" s="12">
        <v>1.25</v>
      </c>
      <c r="E162" s="26">
        <f t="shared" si="15"/>
        <v>4697.5</v>
      </c>
      <c r="F162" s="61">
        <v>0</v>
      </c>
      <c r="G162" s="27">
        <f t="shared" si="16"/>
        <v>0</v>
      </c>
      <c r="H162" s="28">
        <f t="shared" si="17"/>
        <v>4697.5</v>
      </c>
      <c r="I162" s="28">
        <v>4</v>
      </c>
      <c r="J162" s="28">
        <f t="shared" si="18"/>
        <v>0</v>
      </c>
      <c r="K162" s="27">
        <f t="shared" si="20"/>
        <v>0</v>
      </c>
      <c r="L162" s="12">
        <f t="shared" si="19"/>
        <v>0</v>
      </c>
      <c r="M162" s="30"/>
    </row>
    <row r="163" spans="1:13" s="1" customFormat="1" ht="15.45" customHeight="1">
      <c r="A163" s="20" t="s">
        <v>169</v>
      </c>
      <c r="B163" s="21">
        <v>3270</v>
      </c>
      <c r="C163" s="21">
        <f t="shared" si="14"/>
        <v>817.5</v>
      </c>
      <c r="D163" s="12">
        <v>1.25</v>
      </c>
      <c r="E163" s="26">
        <f t="shared" si="15"/>
        <v>4087.5</v>
      </c>
      <c r="F163" s="61">
        <v>1.25</v>
      </c>
      <c r="G163" s="27">
        <f t="shared" si="16"/>
        <v>4087.5</v>
      </c>
      <c r="H163" s="28">
        <f t="shared" si="17"/>
        <v>0</v>
      </c>
      <c r="I163" s="28">
        <v>4</v>
      </c>
      <c r="J163" s="28">
        <f t="shared" si="18"/>
        <v>1</v>
      </c>
      <c r="K163" s="27">
        <f t="shared" si="20"/>
        <v>3.6974019751291936</v>
      </c>
      <c r="L163" s="12">
        <f t="shared" si="19"/>
        <v>3022.6261146681159</v>
      </c>
      <c r="M163" s="30"/>
    </row>
    <row r="164" spans="1:13" s="1" customFormat="1" ht="15.45" customHeight="1">
      <c r="A164" s="20" t="s">
        <v>170</v>
      </c>
      <c r="B164" s="21">
        <v>2774</v>
      </c>
      <c r="C164" s="21">
        <f t="shared" si="14"/>
        <v>693.5</v>
      </c>
      <c r="D164" s="12">
        <v>1.25</v>
      </c>
      <c r="E164" s="26">
        <f t="shared" si="15"/>
        <v>3467.5</v>
      </c>
      <c r="F164" s="61">
        <v>1.25</v>
      </c>
      <c r="G164" s="27">
        <f t="shared" si="16"/>
        <v>3467.5</v>
      </c>
      <c r="H164" s="28">
        <f t="shared" si="17"/>
        <v>0</v>
      </c>
      <c r="I164" s="28">
        <v>4</v>
      </c>
      <c r="J164" s="28">
        <f t="shared" si="18"/>
        <v>1</v>
      </c>
      <c r="K164" s="27">
        <f t="shared" si="20"/>
        <v>3.6974019751291936</v>
      </c>
      <c r="L164" s="12">
        <f t="shared" si="19"/>
        <v>2564.1482697520955</v>
      </c>
      <c r="M164" s="30"/>
    </row>
    <row r="165" spans="1:13" s="1" customFormat="1" ht="15.45" customHeight="1">
      <c r="A165" s="20" t="s">
        <v>171</v>
      </c>
      <c r="B165" s="21">
        <v>3777</v>
      </c>
      <c r="C165" s="21">
        <f t="shared" si="14"/>
        <v>944.25</v>
      </c>
      <c r="D165" s="12">
        <v>1.25</v>
      </c>
      <c r="E165" s="26">
        <f t="shared" si="15"/>
        <v>4721.25</v>
      </c>
      <c r="F165" s="61">
        <v>0</v>
      </c>
      <c r="G165" s="27">
        <f t="shared" si="16"/>
        <v>0</v>
      </c>
      <c r="H165" s="28">
        <f t="shared" si="17"/>
        <v>4721.25</v>
      </c>
      <c r="I165" s="28">
        <v>4</v>
      </c>
      <c r="J165" s="28">
        <f t="shared" si="18"/>
        <v>0</v>
      </c>
      <c r="K165" s="27">
        <f t="shared" si="20"/>
        <v>0</v>
      </c>
      <c r="L165" s="12">
        <f t="shared" si="19"/>
        <v>0</v>
      </c>
      <c r="M165" s="30"/>
    </row>
    <row r="166" spans="1:13" s="1" customFormat="1" ht="15.45" customHeight="1">
      <c r="A166" s="20" t="s">
        <v>172</v>
      </c>
      <c r="B166" s="21">
        <v>2120</v>
      </c>
      <c r="C166" s="21">
        <f t="shared" si="14"/>
        <v>530</v>
      </c>
      <c r="D166" s="12">
        <v>1.25</v>
      </c>
      <c r="E166" s="26">
        <f t="shared" si="15"/>
        <v>2650</v>
      </c>
      <c r="F166" s="61">
        <v>1.25</v>
      </c>
      <c r="G166" s="27">
        <f t="shared" si="16"/>
        <v>2650</v>
      </c>
      <c r="H166" s="28">
        <f t="shared" si="17"/>
        <v>0</v>
      </c>
      <c r="I166" s="28">
        <v>4</v>
      </c>
      <c r="J166" s="28">
        <f t="shared" si="18"/>
        <v>1</v>
      </c>
      <c r="K166" s="27">
        <f t="shared" si="20"/>
        <v>3.6974019751291936</v>
      </c>
      <c r="L166" s="12">
        <f t="shared" si="19"/>
        <v>1959.6230468184726</v>
      </c>
      <c r="M166" s="30"/>
    </row>
    <row r="167" spans="1:13" s="1" customFormat="1" ht="15.45" customHeight="1">
      <c r="A167" s="95" t="s">
        <v>173</v>
      </c>
      <c r="B167" s="96">
        <v>6766</v>
      </c>
      <c r="C167" s="21">
        <f t="shared" si="14"/>
        <v>1691.5</v>
      </c>
      <c r="D167" s="12">
        <v>1.25</v>
      </c>
      <c r="E167" s="26">
        <f t="shared" si="15"/>
        <v>8457.5</v>
      </c>
      <c r="F167" s="61">
        <v>0</v>
      </c>
      <c r="G167" s="27">
        <f t="shared" si="16"/>
        <v>0</v>
      </c>
      <c r="H167" s="28">
        <f t="shared" si="17"/>
        <v>8457.5</v>
      </c>
      <c r="I167" s="28">
        <v>4</v>
      </c>
      <c r="J167" s="28">
        <f t="shared" si="18"/>
        <v>0</v>
      </c>
      <c r="K167" s="27">
        <f t="shared" si="20"/>
        <v>0</v>
      </c>
      <c r="L167" s="12">
        <f t="shared" si="19"/>
        <v>0</v>
      </c>
      <c r="M167" s="30"/>
    </row>
    <row r="168" spans="1:13" s="1" customFormat="1" ht="15.45" customHeight="1">
      <c r="A168" s="20" t="s">
        <v>174</v>
      </c>
      <c r="B168" s="21">
        <v>4492</v>
      </c>
      <c r="C168" s="21">
        <f t="shared" si="14"/>
        <v>1123</v>
      </c>
      <c r="D168" s="12">
        <v>1.25</v>
      </c>
      <c r="E168" s="26">
        <f t="shared" si="15"/>
        <v>5615</v>
      </c>
      <c r="F168" s="61">
        <v>1.25</v>
      </c>
      <c r="G168" s="27">
        <f t="shared" si="16"/>
        <v>5615</v>
      </c>
      <c r="H168" s="28">
        <f t="shared" si="17"/>
        <v>0</v>
      </c>
      <c r="I168" s="28">
        <v>4</v>
      </c>
      <c r="J168" s="28">
        <f t="shared" si="18"/>
        <v>1</v>
      </c>
      <c r="K168" s="27">
        <f t="shared" si="20"/>
        <v>3.6974019751291936</v>
      </c>
      <c r="L168" s="12">
        <f t="shared" si="19"/>
        <v>4152.1824180700842</v>
      </c>
      <c r="M168" s="30"/>
    </row>
    <row r="169" spans="1:13" s="1" customFormat="1" ht="15.45" customHeight="1">
      <c r="A169" s="95" t="s">
        <v>175</v>
      </c>
      <c r="B169" s="96">
        <v>1947</v>
      </c>
      <c r="C169" s="21">
        <f t="shared" si="14"/>
        <v>486.75</v>
      </c>
      <c r="D169" s="12">
        <v>1.25</v>
      </c>
      <c r="E169" s="26">
        <f t="shared" si="15"/>
        <v>2433.75</v>
      </c>
      <c r="F169" s="61">
        <v>0</v>
      </c>
      <c r="G169" s="27">
        <f t="shared" si="16"/>
        <v>0</v>
      </c>
      <c r="H169" s="28">
        <f t="shared" si="17"/>
        <v>2433.75</v>
      </c>
      <c r="I169" s="28">
        <v>4</v>
      </c>
      <c r="J169" s="28">
        <f t="shared" si="18"/>
        <v>0</v>
      </c>
      <c r="K169" s="27">
        <f t="shared" si="20"/>
        <v>0</v>
      </c>
      <c r="L169" s="12">
        <f t="shared" si="19"/>
        <v>0</v>
      </c>
      <c r="M169" s="30"/>
    </row>
    <row r="170" spans="1:13" s="1" customFormat="1" ht="15.45" customHeight="1">
      <c r="A170" s="20" t="s">
        <v>176</v>
      </c>
      <c r="B170" s="21">
        <v>2349</v>
      </c>
      <c r="C170" s="21">
        <f t="shared" si="14"/>
        <v>587.25</v>
      </c>
      <c r="D170" s="12">
        <v>1.25</v>
      </c>
      <c r="E170" s="26">
        <f t="shared" si="15"/>
        <v>2936.25</v>
      </c>
      <c r="F170" s="61">
        <v>0</v>
      </c>
      <c r="G170" s="27">
        <f t="shared" si="16"/>
        <v>0</v>
      </c>
      <c r="H170" s="28">
        <f t="shared" si="17"/>
        <v>2936.25</v>
      </c>
      <c r="I170" s="28">
        <v>4</v>
      </c>
      <c r="J170" s="28">
        <f t="shared" si="18"/>
        <v>0</v>
      </c>
      <c r="K170" s="27">
        <f t="shared" si="20"/>
        <v>0</v>
      </c>
      <c r="L170" s="12">
        <f t="shared" si="19"/>
        <v>0</v>
      </c>
      <c r="M170" s="30"/>
    </row>
    <row r="171" spans="1:13" s="1" customFormat="1" ht="15.45" customHeight="1">
      <c r="A171" s="20" t="s">
        <v>177</v>
      </c>
      <c r="B171" s="21">
        <v>3546</v>
      </c>
      <c r="C171" s="21">
        <f t="shared" si="14"/>
        <v>886.5</v>
      </c>
      <c r="D171" s="12">
        <v>1.25</v>
      </c>
      <c r="E171" s="26">
        <f t="shared" si="15"/>
        <v>4432.5</v>
      </c>
      <c r="F171" s="61">
        <v>1.25</v>
      </c>
      <c r="G171" s="27">
        <f t="shared" si="16"/>
        <v>4432.5</v>
      </c>
      <c r="H171" s="28">
        <f t="shared" si="17"/>
        <v>0</v>
      </c>
      <c r="I171" s="28">
        <v>4</v>
      </c>
      <c r="J171" s="28">
        <f t="shared" si="18"/>
        <v>1</v>
      </c>
      <c r="K171" s="27">
        <f t="shared" si="20"/>
        <v>3.6974019751291936</v>
      </c>
      <c r="L171" s="12">
        <f t="shared" si="19"/>
        <v>3277.7468509520299</v>
      </c>
      <c r="M171" s="30"/>
    </row>
    <row r="172" spans="1:13" s="1" customFormat="1" ht="15.45" customHeight="1">
      <c r="A172" s="20" t="s">
        <v>178</v>
      </c>
      <c r="B172" s="21">
        <v>4097</v>
      </c>
      <c r="C172" s="21">
        <f t="shared" si="14"/>
        <v>1024.25</v>
      </c>
      <c r="D172" s="12">
        <v>1.25</v>
      </c>
      <c r="E172" s="26">
        <f t="shared" si="15"/>
        <v>5121.25</v>
      </c>
      <c r="F172" s="61">
        <v>1.25</v>
      </c>
      <c r="G172" s="27">
        <f t="shared" si="16"/>
        <v>5121.25</v>
      </c>
      <c r="H172" s="28">
        <f t="shared" si="17"/>
        <v>0</v>
      </c>
      <c r="I172" s="28">
        <v>4</v>
      </c>
      <c r="J172" s="28">
        <f t="shared" si="18"/>
        <v>1</v>
      </c>
      <c r="K172" s="27">
        <f t="shared" si="20"/>
        <v>3.6974019751291936</v>
      </c>
      <c r="L172" s="12">
        <f t="shared" si="19"/>
        <v>3787.0639730260764</v>
      </c>
      <c r="M172" s="29"/>
    </row>
    <row r="173" spans="1:13" s="1" customFormat="1" ht="15.45" customHeight="1">
      <c r="A173" s="20" t="s">
        <v>179</v>
      </c>
      <c r="B173" s="21">
        <v>4388</v>
      </c>
      <c r="C173" s="21">
        <f t="shared" si="14"/>
        <v>1097</v>
      </c>
      <c r="D173" s="12">
        <v>1.25</v>
      </c>
      <c r="E173" s="26">
        <f t="shared" si="15"/>
        <v>5485</v>
      </c>
      <c r="F173" s="61">
        <v>0</v>
      </c>
      <c r="G173" s="27">
        <f t="shared" si="16"/>
        <v>0</v>
      </c>
      <c r="H173" s="28">
        <f t="shared" si="17"/>
        <v>5485</v>
      </c>
      <c r="I173" s="28">
        <v>4</v>
      </c>
      <c r="J173" s="28">
        <f t="shared" si="18"/>
        <v>0</v>
      </c>
      <c r="K173" s="27">
        <f t="shared" si="20"/>
        <v>0</v>
      </c>
      <c r="L173" s="12">
        <f t="shared" si="19"/>
        <v>0</v>
      </c>
      <c r="M173" s="30"/>
    </row>
    <row r="174" spans="1:13" s="1" customFormat="1" ht="15.45" customHeight="1">
      <c r="A174" s="20" t="s">
        <v>180</v>
      </c>
      <c r="B174" s="21">
        <v>4982</v>
      </c>
      <c r="C174" s="21">
        <f t="shared" si="14"/>
        <v>1245.5</v>
      </c>
      <c r="D174" s="12">
        <v>1.25</v>
      </c>
      <c r="E174" s="26">
        <f t="shared" si="15"/>
        <v>6227.5</v>
      </c>
      <c r="F174" s="61">
        <v>0</v>
      </c>
      <c r="G174" s="27">
        <f t="shared" si="16"/>
        <v>0</v>
      </c>
      <c r="H174" s="28">
        <f t="shared" si="17"/>
        <v>6227.5</v>
      </c>
      <c r="I174" s="28">
        <v>4</v>
      </c>
      <c r="J174" s="28">
        <f t="shared" si="18"/>
        <v>0</v>
      </c>
      <c r="K174" s="27">
        <f t="shared" si="20"/>
        <v>0</v>
      </c>
      <c r="L174" s="12">
        <f t="shared" si="19"/>
        <v>0</v>
      </c>
      <c r="M174" s="30"/>
    </row>
    <row r="175" spans="1:13" s="1" customFormat="1" ht="15.45" customHeight="1">
      <c r="A175" s="20" t="s">
        <v>308</v>
      </c>
      <c r="B175" s="21">
        <v>2731</v>
      </c>
      <c r="C175" s="21">
        <f t="shared" si="14"/>
        <v>682.75</v>
      </c>
      <c r="D175" s="12">
        <v>1.25</v>
      </c>
      <c r="E175" s="26">
        <f t="shared" si="15"/>
        <v>3413.75</v>
      </c>
      <c r="F175" s="61">
        <v>0</v>
      </c>
      <c r="G175" s="27">
        <f t="shared" si="16"/>
        <v>0</v>
      </c>
      <c r="H175" s="28">
        <f t="shared" si="17"/>
        <v>3413.75</v>
      </c>
      <c r="I175" s="28">
        <v>4</v>
      </c>
      <c r="J175" s="28">
        <f t="shared" si="18"/>
        <v>0</v>
      </c>
      <c r="K175" s="27">
        <f t="shared" si="20"/>
        <v>0</v>
      </c>
      <c r="L175" s="12">
        <f t="shared" si="19"/>
        <v>0</v>
      </c>
      <c r="M175" s="30"/>
    </row>
    <row r="176" spans="1:13" s="1" customFormat="1" ht="15.45" customHeight="1">
      <c r="A176" s="95" t="s">
        <v>181</v>
      </c>
      <c r="B176" s="96">
        <v>3679</v>
      </c>
      <c r="C176" s="21">
        <f t="shared" si="14"/>
        <v>919.75</v>
      </c>
      <c r="D176" s="12">
        <v>1.25</v>
      </c>
      <c r="E176" s="26">
        <f t="shared" si="15"/>
        <v>4598.75</v>
      </c>
      <c r="F176" s="61">
        <v>0</v>
      </c>
      <c r="G176" s="27">
        <f t="shared" si="16"/>
        <v>0</v>
      </c>
      <c r="H176" s="28">
        <f t="shared" si="17"/>
        <v>4598.75</v>
      </c>
      <c r="I176" s="28">
        <v>4</v>
      </c>
      <c r="J176" s="28">
        <f t="shared" si="18"/>
        <v>0</v>
      </c>
      <c r="K176" s="27">
        <f t="shared" si="20"/>
        <v>0</v>
      </c>
      <c r="L176" s="12">
        <f t="shared" si="19"/>
        <v>0</v>
      </c>
      <c r="M176" s="30"/>
    </row>
    <row r="177" spans="1:13" s="1" customFormat="1" ht="15.45" customHeight="1">
      <c r="A177" s="95" t="s">
        <v>182</v>
      </c>
      <c r="B177" s="96">
        <v>2746</v>
      </c>
      <c r="C177" s="21">
        <f t="shared" si="14"/>
        <v>686.5</v>
      </c>
      <c r="D177" s="12">
        <v>1.25</v>
      </c>
      <c r="E177" s="26">
        <f t="shared" si="15"/>
        <v>3432.5</v>
      </c>
      <c r="F177" s="61">
        <v>0</v>
      </c>
      <c r="G177" s="27">
        <f t="shared" si="16"/>
        <v>0</v>
      </c>
      <c r="H177" s="28">
        <f t="shared" si="17"/>
        <v>3432.5</v>
      </c>
      <c r="I177" s="28">
        <v>4</v>
      </c>
      <c r="J177" s="28">
        <f t="shared" si="18"/>
        <v>0</v>
      </c>
      <c r="K177" s="27">
        <f t="shared" si="20"/>
        <v>0</v>
      </c>
      <c r="L177" s="12">
        <f t="shared" si="19"/>
        <v>0</v>
      </c>
      <c r="M177" s="30"/>
    </row>
    <row r="178" spans="1:13" s="1" customFormat="1" ht="15.45" customHeight="1">
      <c r="A178" s="20" t="s">
        <v>183</v>
      </c>
      <c r="B178" s="21">
        <v>5452</v>
      </c>
      <c r="C178" s="21">
        <f t="shared" si="14"/>
        <v>1363</v>
      </c>
      <c r="D178" s="12">
        <v>1.25</v>
      </c>
      <c r="E178" s="26">
        <f t="shared" si="15"/>
        <v>6815</v>
      </c>
      <c r="F178" s="61">
        <v>1.25</v>
      </c>
      <c r="G178" s="27">
        <f t="shared" si="16"/>
        <v>6815</v>
      </c>
      <c r="H178" s="28">
        <f t="shared" si="17"/>
        <v>0</v>
      </c>
      <c r="I178" s="28">
        <v>4</v>
      </c>
      <c r="J178" s="28">
        <f t="shared" si="18"/>
        <v>1</v>
      </c>
      <c r="K178" s="27">
        <f t="shared" si="20"/>
        <v>3.6974019751291936</v>
      </c>
      <c r="L178" s="12">
        <f t="shared" si="19"/>
        <v>5039.5588921010913</v>
      </c>
      <c r="M178" s="30"/>
    </row>
    <row r="179" spans="1:13" s="1" customFormat="1" ht="15.45" customHeight="1">
      <c r="A179" s="20" t="s">
        <v>184</v>
      </c>
      <c r="B179" s="21">
        <v>1853</v>
      </c>
      <c r="C179" s="21">
        <f t="shared" si="14"/>
        <v>463.25</v>
      </c>
      <c r="D179" s="12">
        <v>1.25</v>
      </c>
      <c r="E179" s="26">
        <f t="shared" si="15"/>
        <v>2316.25</v>
      </c>
      <c r="F179" s="61">
        <v>1.25</v>
      </c>
      <c r="G179" s="27">
        <f t="shared" si="16"/>
        <v>2316.25</v>
      </c>
      <c r="H179" s="28">
        <f t="shared" si="17"/>
        <v>0</v>
      </c>
      <c r="I179" s="28">
        <v>4</v>
      </c>
      <c r="J179" s="28">
        <f t="shared" si="18"/>
        <v>1</v>
      </c>
      <c r="K179" s="27">
        <f t="shared" si="20"/>
        <v>3.6974019751291936</v>
      </c>
      <c r="L179" s="12">
        <f t="shared" si="19"/>
        <v>1712.8214649785989</v>
      </c>
      <c r="M179" s="30"/>
    </row>
    <row r="180" spans="1:13" s="1" customFormat="1" ht="15.45" customHeight="1">
      <c r="A180" s="95" t="s">
        <v>185</v>
      </c>
      <c r="B180" s="96">
        <v>3094</v>
      </c>
      <c r="C180" s="21">
        <f t="shared" si="14"/>
        <v>773.5</v>
      </c>
      <c r="D180" s="12">
        <v>1.25</v>
      </c>
      <c r="E180" s="26">
        <f t="shared" si="15"/>
        <v>3867.5</v>
      </c>
      <c r="F180" s="61">
        <v>0</v>
      </c>
      <c r="G180" s="27">
        <f t="shared" si="16"/>
        <v>0</v>
      </c>
      <c r="H180" s="28">
        <f t="shared" si="17"/>
        <v>3867.5</v>
      </c>
      <c r="I180" s="28">
        <v>4</v>
      </c>
      <c r="J180" s="28">
        <f t="shared" si="18"/>
        <v>0</v>
      </c>
      <c r="K180" s="27">
        <f t="shared" si="20"/>
        <v>0</v>
      </c>
      <c r="L180" s="12">
        <f t="shared" si="19"/>
        <v>0</v>
      </c>
      <c r="M180" s="30"/>
    </row>
    <row r="181" spans="1:13" s="1" customFormat="1" ht="15.45" customHeight="1">
      <c r="A181" s="20" t="s">
        <v>186</v>
      </c>
      <c r="B181" s="21">
        <v>2281</v>
      </c>
      <c r="C181" s="21">
        <f t="shared" si="14"/>
        <v>570.25</v>
      </c>
      <c r="D181" s="12">
        <v>1.25</v>
      </c>
      <c r="E181" s="26">
        <f t="shared" si="15"/>
        <v>2851.25</v>
      </c>
      <c r="F181" s="61">
        <v>0</v>
      </c>
      <c r="G181" s="27">
        <f t="shared" si="16"/>
        <v>0</v>
      </c>
      <c r="H181" s="28">
        <f t="shared" si="17"/>
        <v>2851.25</v>
      </c>
      <c r="I181" s="28">
        <v>4</v>
      </c>
      <c r="J181" s="28">
        <f t="shared" si="18"/>
        <v>0</v>
      </c>
      <c r="K181" s="27">
        <f t="shared" si="20"/>
        <v>0</v>
      </c>
      <c r="L181" s="12">
        <f t="shared" si="19"/>
        <v>0</v>
      </c>
      <c r="M181" s="30"/>
    </row>
    <row r="182" spans="1:13" s="1" customFormat="1" ht="15.45" customHeight="1">
      <c r="A182" s="20" t="s">
        <v>187</v>
      </c>
      <c r="B182" s="21">
        <v>5390</v>
      </c>
      <c r="C182" s="21">
        <f t="shared" si="14"/>
        <v>1347.5</v>
      </c>
      <c r="D182" s="12">
        <v>1.25</v>
      </c>
      <c r="E182" s="26">
        <f t="shared" si="15"/>
        <v>6737.5</v>
      </c>
      <c r="F182" s="61">
        <v>1.25</v>
      </c>
      <c r="G182" s="27">
        <f t="shared" si="16"/>
        <v>6737.5</v>
      </c>
      <c r="H182" s="28">
        <f t="shared" si="17"/>
        <v>0</v>
      </c>
      <c r="I182" s="28">
        <v>4</v>
      </c>
      <c r="J182" s="28">
        <f t="shared" si="18"/>
        <v>1</v>
      </c>
      <c r="K182" s="27">
        <f t="shared" si="20"/>
        <v>3.6974019751291936</v>
      </c>
      <c r="L182" s="12">
        <f t="shared" si="19"/>
        <v>4982.2491614865885</v>
      </c>
      <c r="M182" s="30"/>
    </row>
    <row r="183" spans="1:13" s="1" customFormat="1" ht="15.45" customHeight="1">
      <c r="A183" s="95" t="s">
        <v>188</v>
      </c>
      <c r="B183" s="96">
        <v>2388</v>
      </c>
      <c r="C183" s="21">
        <f t="shared" si="14"/>
        <v>597</v>
      </c>
      <c r="D183" s="12">
        <v>1.25</v>
      </c>
      <c r="E183" s="26">
        <f t="shared" si="15"/>
        <v>2985</v>
      </c>
      <c r="F183" s="61">
        <v>0</v>
      </c>
      <c r="G183" s="27">
        <f t="shared" si="16"/>
        <v>0</v>
      </c>
      <c r="H183" s="28">
        <f t="shared" si="17"/>
        <v>2985</v>
      </c>
      <c r="I183" s="28">
        <v>4</v>
      </c>
      <c r="J183" s="28">
        <f t="shared" si="18"/>
        <v>0</v>
      </c>
      <c r="K183" s="27">
        <f t="shared" si="20"/>
        <v>0</v>
      </c>
      <c r="L183" s="12">
        <f t="shared" si="19"/>
        <v>0</v>
      </c>
      <c r="M183" s="30"/>
    </row>
    <row r="184" spans="1:13" s="1" customFormat="1" ht="15.45" customHeight="1">
      <c r="A184" s="95" t="s">
        <v>10</v>
      </c>
      <c r="B184" s="96">
        <v>2692</v>
      </c>
      <c r="C184" s="21">
        <f t="shared" si="14"/>
        <v>673</v>
      </c>
      <c r="D184" s="12">
        <v>1.25</v>
      </c>
      <c r="E184" s="26">
        <f t="shared" si="15"/>
        <v>3365</v>
      </c>
      <c r="F184" s="61">
        <v>0</v>
      </c>
      <c r="G184" s="27">
        <f t="shared" si="16"/>
        <v>0</v>
      </c>
      <c r="H184" s="28">
        <f t="shared" si="17"/>
        <v>3365</v>
      </c>
      <c r="I184" s="28">
        <v>4</v>
      </c>
      <c r="J184" s="28">
        <f t="shared" si="18"/>
        <v>0</v>
      </c>
      <c r="K184" s="27">
        <f t="shared" si="20"/>
        <v>0</v>
      </c>
      <c r="L184" s="12">
        <f t="shared" si="19"/>
        <v>0</v>
      </c>
      <c r="M184" s="30"/>
    </row>
    <row r="185" spans="1:13" s="1" customFormat="1" ht="15.45" customHeight="1">
      <c r="A185" s="95" t="s">
        <v>189</v>
      </c>
      <c r="B185" s="96">
        <v>4594</v>
      </c>
      <c r="C185" s="21">
        <f t="shared" si="14"/>
        <v>1148.5</v>
      </c>
      <c r="D185" s="12">
        <v>1.25</v>
      </c>
      <c r="E185" s="26">
        <f t="shared" si="15"/>
        <v>5742.5</v>
      </c>
      <c r="F185" s="61">
        <v>0</v>
      </c>
      <c r="G185" s="27">
        <f t="shared" si="16"/>
        <v>0</v>
      </c>
      <c r="H185" s="28">
        <f t="shared" si="17"/>
        <v>5742.5</v>
      </c>
      <c r="I185" s="28">
        <v>4</v>
      </c>
      <c r="J185" s="28">
        <f t="shared" si="18"/>
        <v>0</v>
      </c>
      <c r="K185" s="27">
        <f t="shared" si="20"/>
        <v>0</v>
      </c>
      <c r="L185" s="12">
        <f t="shared" si="19"/>
        <v>0</v>
      </c>
      <c r="M185" s="30"/>
    </row>
    <row r="186" spans="1:13" s="1" customFormat="1" ht="15.45" customHeight="1">
      <c r="A186" s="20" t="s">
        <v>190</v>
      </c>
      <c r="B186" s="21">
        <v>1923</v>
      </c>
      <c r="C186" s="21">
        <f t="shared" si="14"/>
        <v>480.75</v>
      </c>
      <c r="D186" s="12">
        <v>1.25</v>
      </c>
      <c r="E186" s="26">
        <f t="shared" si="15"/>
        <v>2403.75</v>
      </c>
      <c r="F186" s="61">
        <v>1.25</v>
      </c>
      <c r="G186" s="27">
        <f t="shared" si="16"/>
        <v>2403.75</v>
      </c>
      <c r="H186" s="28">
        <f t="shared" si="17"/>
        <v>0</v>
      </c>
      <c r="I186" s="28">
        <v>4</v>
      </c>
      <c r="J186" s="28">
        <f t="shared" si="18"/>
        <v>1</v>
      </c>
      <c r="K186" s="27">
        <f t="shared" si="20"/>
        <v>3.6974019751291936</v>
      </c>
      <c r="L186" s="12">
        <f t="shared" si="19"/>
        <v>1777.5259995433598</v>
      </c>
      <c r="M186" s="30"/>
    </row>
    <row r="187" spans="1:13" s="1" customFormat="1" ht="15.45" customHeight="1">
      <c r="A187" s="20" t="s">
        <v>191</v>
      </c>
      <c r="B187" s="21">
        <v>9104</v>
      </c>
      <c r="C187" s="21">
        <f t="shared" si="14"/>
        <v>2276</v>
      </c>
      <c r="D187" s="12">
        <v>1.25</v>
      </c>
      <c r="E187" s="26">
        <f t="shared" si="15"/>
        <v>11380</v>
      </c>
      <c r="F187" s="61">
        <v>1.25</v>
      </c>
      <c r="G187" s="27">
        <f t="shared" si="16"/>
        <v>11380</v>
      </c>
      <c r="H187" s="28">
        <f t="shared" si="17"/>
        <v>0</v>
      </c>
      <c r="I187" s="28">
        <v>4</v>
      </c>
      <c r="J187" s="28">
        <f t="shared" si="18"/>
        <v>1</v>
      </c>
      <c r="K187" s="27">
        <f t="shared" si="20"/>
        <v>3.6974019751291936</v>
      </c>
      <c r="L187" s="12">
        <f t="shared" si="19"/>
        <v>8415.2868953940451</v>
      </c>
      <c r="M187" s="30"/>
    </row>
    <row r="188" spans="1:13" s="1" customFormat="1" ht="15.45" customHeight="1">
      <c r="A188" s="20" t="s">
        <v>192</v>
      </c>
      <c r="B188" s="21">
        <v>4057</v>
      </c>
      <c r="C188" s="21">
        <f t="shared" si="14"/>
        <v>1014.25</v>
      </c>
      <c r="D188" s="12">
        <v>1.25</v>
      </c>
      <c r="E188" s="26">
        <f t="shared" si="15"/>
        <v>5071.25</v>
      </c>
      <c r="F188" s="61">
        <v>1.25</v>
      </c>
      <c r="G188" s="27">
        <f t="shared" si="16"/>
        <v>5071.25</v>
      </c>
      <c r="H188" s="28">
        <f t="shared" si="17"/>
        <v>0</v>
      </c>
      <c r="I188" s="28">
        <v>4</v>
      </c>
      <c r="J188" s="28">
        <f t="shared" si="18"/>
        <v>1</v>
      </c>
      <c r="K188" s="27">
        <f t="shared" si="20"/>
        <v>3.6974019751291936</v>
      </c>
      <c r="L188" s="12">
        <f t="shared" si="19"/>
        <v>3750.0899532747844</v>
      </c>
      <c r="M188" s="30"/>
    </row>
    <row r="189" spans="1:13" s="1" customFormat="1" ht="15.45" customHeight="1">
      <c r="A189" s="20" t="s">
        <v>193</v>
      </c>
      <c r="B189" s="21">
        <v>6678</v>
      </c>
      <c r="C189" s="21">
        <f t="shared" si="14"/>
        <v>1669.5</v>
      </c>
      <c r="D189" s="12">
        <v>1.25</v>
      </c>
      <c r="E189" s="26">
        <f t="shared" si="15"/>
        <v>8347.5</v>
      </c>
      <c r="F189" s="61">
        <v>0</v>
      </c>
      <c r="G189" s="27">
        <f t="shared" si="16"/>
        <v>0</v>
      </c>
      <c r="H189" s="28">
        <f t="shared" si="17"/>
        <v>8347.5</v>
      </c>
      <c r="I189" s="28">
        <v>4</v>
      </c>
      <c r="J189" s="28">
        <f t="shared" si="18"/>
        <v>0</v>
      </c>
      <c r="K189" s="27">
        <f t="shared" si="20"/>
        <v>0</v>
      </c>
      <c r="L189" s="12">
        <f t="shared" si="19"/>
        <v>0</v>
      </c>
      <c r="M189" s="30"/>
    </row>
    <row r="190" spans="1:13" s="1" customFormat="1" ht="15.45" customHeight="1">
      <c r="A190" s="20" t="s">
        <v>194</v>
      </c>
      <c r="B190" s="21">
        <v>3569</v>
      </c>
      <c r="C190" s="21">
        <f t="shared" si="14"/>
        <v>892.25</v>
      </c>
      <c r="D190" s="12">
        <v>1.25</v>
      </c>
      <c r="E190" s="26">
        <f t="shared" si="15"/>
        <v>4461.25</v>
      </c>
      <c r="F190" s="61">
        <v>1.25</v>
      </c>
      <c r="G190" s="27">
        <f t="shared" si="16"/>
        <v>4461.25</v>
      </c>
      <c r="H190" s="28">
        <f t="shared" si="17"/>
        <v>0</v>
      </c>
      <c r="I190" s="28">
        <v>4</v>
      </c>
      <c r="J190" s="28">
        <f t="shared" si="18"/>
        <v>1</v>
      </c>
      <c r="K190" s="27">
        <f t="shared" si="20"/>
        <v>3.6974019751291936</v>
      </c>
      <c r="L190" s="12">
        <f t="shared" si="19"/>
        <v>3299.0069123090229</v>
      </c>
      <c r="M190" s="30"/>
    </row>
    <row r="191" spans="1:13" s="1" customFormat="1" ht="15.45" customHeight="1">
      <c r="A191" s="20" t="s">
        <v>195</v>
      </c>
      <c r="B191" s="21">
        <v>3011</v>
      </c>
      <c r="C191" s="21">
        <f t="shared" si="14"/>
        <v>752.75</v>
      </c>
      <c r="D191" s="12">
        <v>1.25</v>
      </c>
      <c r="E191" s="26">
        <f t="shared" si="15"/>
        <v>3763.75</v>
      </c>
      <c r="F191" s="61">
        <v>1.25</v>
      </c>
      <c r="G191" s="27">
        <f t="shared" si="16"/>
        <v>3763.75</v>
      </c>
      <c r="H191" s="28">
        <f t="shared" si="17"/>
        <v>0</v>
      </c>
      <c r="I191" s="28">
        <v>4</v>
      </c>
      <c r="J191" s="28">
        <f t="shared" si="18"/>
        <v>1</v>
      </c>
      <c r="K191" s="27">
        <f t="shared" si="20"/>
        <v>3.6974019751291936</v>
      </c>
      <c r="L191" s="12">
        <f t="shared" si="19"/>
        <v>2783.2193367785003</v>
      </c>
      <c r="M191" s="30"/>
    </row>
    <row r="192" spans="1:13" s="1" customFormat="1" ht="15.45" customHeight="1">
      <c r="A192" s="20" t="s">
        <v>196</v>
      </c>
      <c r="B192" s="21">
        <v>2231</v>
      </c>
      <c r="C192" s="21">
        <f t="shared" si="14"/>
        <v>557.75</v>
      </c>
      <c r="D192" s="12">
        <v>1.25</v>
      </c>
      <c r="E192" s="26">
        <f t="shared" si="15"/>
        <v>2788.75</v>
      </c>
      <c r="F192" s="61">
        <v>0</v>
      </c>
      <c r="G192" s="27">
        <f t="shared" si="16"/>
        <v>0</v>
      </c>
      <c r="H192" s="28">
        <f t="shared" si="17"/>
        <v>2788.75</v>
      </c>
      <c r="I192" s="28">
        <v>4</v>
      </c>
      <c r="J192" s="28">
        <f t="shared" si="18"/>
        <v>0</v>
      </c>
      <c r="K192" s="27">
        <f t="shared" si="20"/>
        <v>0</v>
      </c>
      <c r="L192" s="12">
        <f t="shared" si="19"/>
        <v>0</v>
      </c>
      <c r="M192" s="30"/>
    </row>
    <row r="193" spans="1:13" s="1" customFormat="1" ht="15.45" customHeight="1">
      <c r="A193" s="20" t="s">
        <v>197</v>
      </c>
      <c r="B193" s="21">
        <v>3733</v>
      </c>
      <c r="C193" s="21">
        <f t="shared" si="14"/>
        <v>933.25</v>
      </c>
      <c r="D193" s="12">
        <v>1.25</v>
      </c>
      <c r="E193" s="26">
        <f t="shared" si="15"/>
        <v>4666.25</v>
      </c>
      <c r="F193" s="61">
        <v>0</v>
      </c>
      <c r="G193" s="27">
        <f t="shared" si="16"/>
        <v>0</v>
      </c>
      <c r="H193" s="28">
        <f t="shared" si="17"/>
        <v>4666.25</v>
      </c>
      <c r="I193" s="28">
        <v>4</v>
      </c>
      <c r="J193" s="28">
        <f t="shared" si="18"/>
        <v>0</v>
      </c>
      <c r="K193" s="27">
        <f t="shared" si="20"/>
        <v>0</v>
      </c>
      <c r="L193" s="12">
        <f t="shared" si="19"/>
        <v>0</v>
      </c>
      <c r="M193" s="30"/>
    </row>
    <row r="194" spans="1:13" s="1" customFormat="1" ht="15.45" customHeight="1">
      <c r="A194" s="20" t="s">
        <v>198</v>
      </c>
      <c r="B194" s="21">
        <v>2783</v>
      </c>
      <c r="C194" s="21">
        <f t="shared" si="14"/>
        <v>695.75</v>
      </c>
      <c r="D194" s="12">
        <v>1.25</v>
      </c>
      <c r="E194" s="26">
        <f t="shared" si="15"/>
        <v>3478.75</v>
      </c>
      <c r="F194" s="61">
        <v>1.25</v>
      </c>
      <c r="G194" s="27">
        <f t="shared" si="16"/>
        <v>3478.75</v>
      </c>
      <c r="H194" s="28">
        <f t="shared" si="17"/>
        <v>0</v>
      </c>
      <c r="I194" s="28">
        <v>4</v>
      </c>
      <c r="J194" s="28">
        <f t="shared" si="18"/>
        <v>1</v>
      </c>
      <c r="K194" s="27">
        <f t="shared" si="20"/>
        <v>3.6974019751291936</v>
      </c>
      <c r="L194" s="12">
        <f t="shared" si="19"/>
        <v>2572.4674241961366</v>
      </c>
      <c r="M194" s="30"/>
    </row>
    <row r="195" spans="1:13" s="1" customFormat="1" ht="15.45" customHeight="1">
      <c r="A195" s="20" t="s">
        <v>199</v>
      </c>
      <c r="B195" s="21">
        <v>1488</v>
      </c>
      <c r="C195" s="21">
        <f t="shared" ref="C195:C258" si="21">B195/I195</f>
        <v>372</v>
      </c>
      <c r="D195" s="12">
        <v>1.25</v>
      </c>
      <c r="E195" s="26">
        <f t="shared" ref="E195:E258" si="22">B195*D195</f>
        <v>1860</v>
      </c>
      <c r="F195" s="61">
        <v>0</v>
      </c>
      <c r="G195" s="27">
        <f t="shared" ref="G195:G258" si="23">B195*F195</f>
        <v>0</v>
      </c>
      <c r="H195" s="28">
        <f t="shared" ref="H195:H258" si="24">E195-G195</f>
        <v>1860</v>
      </c>
      <c r="I195" s="28">
        <v>4</v>
      </c>
      <c r="J195" s="28">
        <f t="shared" ref="J195:J258" si="25">F195/1.25</f>
        <v>0</v>
      </c>
      <c r="K195" s="27">
        <f t="shared" si="20"/>
        <v>0</v>
      </c>
      <c r="L195" s="12">
        <f t="shared" ref="L195:L258" si="26">K195*C195</f>
        <v>0</v>
      </c>
      <c r="M195" s="30"/>
    </row>
    <row r="196" spans="1:13" s="1" customFormat="1" ht="15.45" customHeight="1">
      <c r="A196" s="20" t="s">
        <v>200</v>
      </c>
      <c r="B196" s="21">
        <v>1580</v>
      </c>
      <c r="C196" s="21">
        <f t="shared" si="21"/>
        <v>395</v>
      </c>
      <c r="D196" s="12">
        <v>1.25</v>
      </c>
      <c r="E196" s="26">
        <f t="shared" si="22"/>
        <v>1975</v>
      </c>
      <c r="F196" s="61">
        <v>0</v>
      </c>
      <c r="G196" s="27">
        <f t="shared" si="23"/>
        <v>0</v>
      </c>
      <c r="H196" s="28">
        <f t="shared" si="24"/>
        <v>1975</v>
      </c>
      <c r="I196" s="28">
        <v>4</v>
      </c>
      <c r="J196" s="28">
        <f t="shared" si="25"/>
        <v>0</v>
      </c>
      <c r="K196" s="27">
        <f t="shared" ref="K196:K259" si="27">J196*$H$285</f>
        <v>0</v>
      </c>
      <c r="L196" s="12">
        <f t="shared" si="26"/>
        <v>0</v>
      </c>
      <c r="M196" s="30"/>
    </row>
    <row r="197" spans="1:13" s="1" customFormat="1" ht="15.45" customHeight="1">
      <c r="A197" s="20" t="s">
        <v>201</v>
      </c>
      <c r="B197" s="21">
        <v>3745</v>
      </c>
      <c r="C197" s="21">
        <f t="shared" si="21"/>
        <v>936.25</v>
      </c>
      <c r="D197" s="12">
        <v>1.25</v>
      </c>
      <c r="E197" s="26">
        <f t="shared" si="22"/>
        <v>4681.25</v>
      </c>
      <c r="F197" s="61">
        <v>1.25</v>
      </c>
      <c r="G197" s="27">
        <f t="shared" si="23"/>
        <v>4681.25</v>
      </c>
      <c r="H197" s="28">
        <f t="shared" si="24"/>
        <v>0</v>
      </c>
      <c r="I197" s="28">
        <v>4</v>
      </c>
      <c r="J197" s="28">
        <f t="shared" si="25"/>
        <v>1</v>
      </c>
      <c r="K197" s="27">
        <f t="shared" si="27"/>
        <v>3.6974019751291936</v>
      </c>
      <c r="L197" s="12">
        <f t="shared" si="26"/>
        <v>3461.6925992147076</v>
      </c>
      <c r="M197" s="30"/>
    </row>
    <row r="198" spans="1:13" s="1" customFormat="1" ht="15.45" customHeight="1">
      <c r="A198" s="20" t="s">
        <v>202</v>
      </c>
      <c r="B198" s="21">
        <v>3979</v>
      </c>
      <c r="C198" s="21">
        <f t="shared" si="21"/>
        <v>994.75</v>
      </c>
      <c r="D198" s="12">
        <v>1.25</v>
      </c>
      <c r="E198" s="26">
        <f t="shared" si="22"/>
        <v>4973.75</v>
      </c>
      <c r="F198" s="61">
        <v>0</v>
      </c>
      <c r="G198" s="27">
        <f t="shared" si="23"/>
        <v>0</v>
      </c>
      <c r="H198" s="28">
        <f t="shared" si="24"/>
        <v>4973.75</v>
      </c>
      <c r="I198" s="28">
        <v>4</v>
      </c>
      <c r="J198" s="28">
        <f t="shared" si="25"/>
        <v>0</v>
      </c>
      <c r="K198" s="27">
        <f t="shared" si="27"/>
        <v>0</v>
      </c>
      <c r="L198" s="12">
        <f t="shared" si="26"/>
        <v>0</v>
      </c>
      <c r="M198" s="30"/>
    </row>
    <row r="199" spans="1:13" s="1" customFormat="1" ht="15.45" customHeight="1">
      <c r="A199" s="20" t="s">
        <v>203</v>
      </c>
      <c r="B199" s="21">
        <v>3672</v>
      </c>
      <c r="C199" s="21">
        <f t="shared" si="21"/>
        <v>918</v>
      </c>
      <c r="D199" s="12">
        <v>1.25</v>
      </c>
      <c r="E199" s="26">
        <f t="shared" si="22"/>
        <v>4590</v>
      </c>
      <c r="F199" s="61">
        <v>1.25</v>
      </c>
      <c r="G199" s="27">
        <f t="shared" si="23"/>
        <v>4590</v>
      </c>
      <c r="H199" s="28">
        <f t="shared" si="24"/>
        <v>0</v>
      </c>
      <c r="I199" s="28">
        <v>4</v>
      </c>
      <c r="J199" s="28">
        <f t="shared" si="25"/>
        <v>1</v>
      </c>
      <c r="K199" s="27">
        <f t="shared" si="27"/>
        <v>3.6974019751291936</v>
      </c>
      <c r="L199" s="12">
        <f t="shared" si="26"/>
        <v>3394.2150131685999</v>
      </c>
      <c r="M199" s="29"/>
    </row>
    <row r="200" spans="1:13" s="1" customFormat="1" ht="15.45" customHeight="1">
      <c r="A200" s="20" t="s">
        <v>204</v>
      </c>
      <c r="B200" s="21">
        <v>6846</v>
      </c>
      <c r="C200" s="21">
        <f t="shared" si="21"/>
        <v>1711.5</v>
      </c>
      <c r="D200" s="12">
        <v>1.25</v>
      </c>
      <c r="E200" s="26">
        <f t="shared" si="22"/>
        <v>8557.5</v>
      </c>
      <c r="F200" s="61">
        <v>1.25</v>
      </c>
      <c r="G200" s="27">
        <f t="shared" si="23"/>
        <v>8557.5</v>
      </c>
      <c r="H200" s="28">
        <f t="shared" si="24"/>
        <v>0</v>
      </c>
      <c r="I200" s="28">
        <v>4</v>
      </c>
      <c r="J200" s="28">
        <f t="shared" si="25"/>
        <v>1</v>
      </c>
      <c r="K200" s="27">
        <f t="shared" si="27"/>
        <v>3.6974019751291936</v>
      </c>
      <c r="L200" s="12">
        <f t="shared" si="26"/>
        <v>6328.103480433615</v>
      </c>
      <c r="M200" s="30"/>
    </row>
    <row r="201" spans="1:13" s="1" customFormat="1" ht="15.45" customHeight="1">
      <c r="A201" s="20" t="s">
        <v>205</v>
      </c>
      <c r="B201" s="21">
        <v>3218</v>
      </c>
      <c r="C201" s="21">
        <f t="shared" si="21"/>
        <v>804.5</v>
      </c>
      <c r="D201" s="12">
        <v>1.25</v>
      </c>
      <c r="E201" s="26">
        <f t="shared" si="22"/>
        <v>4022.5</v>
      </c>
      <c r="F201" s="61">
        <v>1.25</v>
      </c>
      <c r="G201" s="27">
        <f t="shared" si="23"/>
        <v>4022.5</v>
      </c>
      <c r="H201" s="28">
        <f t="shared" si="24"/>
        <v>0</v>
      </c>
      <c r="I201" s="28">
        <v>4</v>
      </c>
      <c r="J201" s="28">
        <f t="shared" si="25"/>
        <v>1</v>
      </c>
      <c r="K201" s="27">
        <f t="shared" si="27"/>
        <v>3.6974019751291936</v>
      </c>
      <c r="L201" s="12">
        <f t="shared" si="26"/>
        <v>2974.5598889914363</v>
      </c>
      <c r="M201" s="30"/>
    </row>
    <row r="202" spans="1:13" s="1" customFormat="1" ht="15.45" customHeight="1">
      <c r="A202" s="20" t="s">
        <v>206</v>
      </c>
      <c r="B202" s="21">
        <v>6466</v>
      </c>
      <c r="C202" s="21">
        <f t="shared" si="21"/>
        <v>1616.5</v>
      </c>
      <c r="D202" s="12">
        <v>1.25</v>
      </c>
      <c r="E202" s="26">
        <f t="shared" si="22"/>
        <v>8082.5</v>
      </c>
      <c r="F202" s="61">
        <v>1.25</v>
      </c>
      <c r="G202" s="27">
        <f t="shared" si="23"/>
        <v>8082.5</v>
      </c>
      <c r="H202" s="28">
        <f t="shared" si="24"/>
        <v>0</v>
      </c>
      <c r="I202" s="28">
        <v>4</v>
      </c>
      <c r="J202" s="28">
        <f t="shared" si="25"/>
        <v>1</v>
      </c>
      <c r="K202" s="27">
        <f t="shared" si="27"/>
        <v>3.6974019751291936</v>
      </c>
      <c r="L202" s="12">
        <f t="shared" si="26"/>
        <v>5976.8502927963418</v>
      </c>
      <c r="M202" s="30"/>
    </row>
    <row r="203" spans="1:13" s="1" customFormat="1" ht="15.45" customHeight="1">
      <c r="A203" s="20" t="s">
        <v>207</v>
      </c>
      <c r="B203" s="21">
        <v>5523</v>
      </c>
      <c r="C203" s="21">
        <f t="shared" si="21"/>
        <v>1380.75</v>
      </c>
      <c r="D203" s="12">
        <v>1.25</v>
      </c>
      <c r="E203" s="26">
        <f t="shared" si="22"/>
        <v>6903.75</v>
      </c>
      <c r="F203" s="61">
        <v>1.25</v>
      </c>
      <c r="G203" s="27">
        <f t="shared" si="23"/>
        <v>6903.75</v>
      </c>
      <c r="H203" s="28">
        <f t="shared" si="24"/>
        <v>0</v>
      </c>
      <c r="I203" s="28">
        <v>4</v>
      </c>
      <c r="J203" s="28">
        <f t="shared" si="25"/>
        <v>1</v>
      </c>
      <c r="K203" s="27">
        <f t="shared" si="27"/>
        <v>3.6974019751291936</v>
      </c>
      <c r="L203" s="12">
        <f t="shared" si="26"/>
        <v>5105.1877771596337</v>
      </c>
      <c r="M203" s="30"/>
    </row>
    <row r="204" spans="1:13" s="1" customFormat="1" ht="15.45" customHeight="1">
      <c r="A204" s="95" t="s">
        <v>208</v>
      </c>
      <c r="B204" s="96">
        <v>1928</v>
      </c>
      <c r="C204" s="21">
        <f t="shared" si="21"/>
        <v>482</v>
      </c>
      <c r="D204" s="12">
        <v>1.25</v>
      </c>
      <c r="E204" s="26">
        <f t="shared" si="22"/>
        <v>2410</v>
      </c>
      <c r="F204" s="61">
        <v>0</v>
      </c>
      <c r="G204" s="27">
        <f t="shared" si="23"/>
        <v>0</v>
      </c>
      <c r="H204" s="28">
        <f t="shared" si="24"/>
        <v>2410</v>
      </c>
      <c r="I204" s="28">
        <v>4</v>
      </c>
      <c r="J204" s="28">
        <f t="shared" si="25"/>
        <v>0</v>
      </c>
      <c r="K204" s="27">
        <f t="shared" si="27"/>
        <v>0</v>
      </c>
      <c r="L204" s="12">
        <f t="shared" si="26"/>
        <v>0</v>
      </c>
      <c r="M204" s="30"/>
    </row>
    <row r="205" spans="1:13" s="1" customFormat="1" ht="15.45" customHeight="1">
      <c r="A205" s="20" t="s">
        <v>209</v>
      </c>
      <c r="B205" s="21">
        <v>7869</v>
      </c>
      <c r="C205" s="21">
        <f t="shared" si="21"/>
        <v>1967.25</v>
      </c>
      <c r="D205" s="12">
        <v>1.25</v>
      </c>
      <c r="E205" s="26">
        <f t="shared" si="22"/>
        <v>9836.25</v>
      </c>
      <c r="F205" s="61">
        <v>0</v>
      </c>
      <c r="G205" s="27">
        <f t="shared" si="23"/>
        <v>0</v>
      </c>
      <c r="H205" s="28">
        <f t="shared" si="24"/>
        <v>9836.25</v>
      </c>
      <c r="I205" s="28">
        <v>4</v>
      </c>
      <c r="J205" s="28">
        <f t="shared" si="25"/>
        <v>0</v>
      </c>
      <c r="K205" s="27">
        <f t="shared" si="27"/>
        <v>0</v>
      </c>
      <c r="L205" s="12">
        <f t="shared" si="26"/>
        <v>0</v>
      </c>
      <c r="M205" s="30"/>
    </row>
    <row r="206" spans="1:13" s="1" customFormat="1" ht="15.45" customHeight="1">
      <c r="A206" s="20" t="s">
        <v>210</v>
      </c>
      <c r="B206" s="21">
        <v>5522</v>
      </c>
      <c r="C206" s="21">
        <f t="shared" si="21"/>
        <v>1380.5</v>
      </c>
      <c r="D206" s="12">
        <v>1.25</v>
      </c>
      <c r="E206" s="26">
        <f t="shared" si="22"/>
        <v>6902.5</v>
      </c>
      <c r="F206" s="61">
        <v>1.25</v>
      </c>
      <c r="G206" s="27">
        <f t="shared" si="23"/>
        <v>6902.5</v>
      </c>
      <c r="H206" s="28">
        <f t="shared" si="24"/>
        <v>0</v>
      </c>
      <c r="I206" s="28">
        <v>4</v>
      </c>
      <c r="J206" s="28">
        <f t="shared" si="25"/>
        <v>1</v>
      </c>
      <c r="K206" s="27">
        <f t="shared" si="27"/>
        <v>3.6974019751291936</v>
      </c>
      <c r="L206" s="12">
        <f t="shared" si="26"/>
        <v>5104.2634266658515</v>
      </c>
      <c r="M206" s="30"/>
    </row>
    <row r="207" spans="1:13" s="1" customFormat="1" ht="15.45" customHeight="1">
      <c r="A207" s="20" t="s">
        <v>211</v>
      </c>
      <c r="B207" s="21">
        <v>2492</v>
      </c>
      <c r="C207" s="21">
        <f t="shared" si="21"/>
        <v>623</v>
      </c>
      <c r="D207" s="12">
        <v>1.25</v>
      </c>
      <c r="E207" s="26">
        <f t="shared" si="22"/>
        <v>3115</v>
      </c>
      <c r="F207" s="61">
        <v>1.25</v>
      </c>
      <c r="G207" s="27">
        <f t="shared" si="23"/>
        <v>3115</v>
      </c>
      <c r="H207" s="28">
        <f t="shared" si="24"/>
        <v>0</v>
      </c>
      <c r="I207" s="28">
        <v>4</v>
      </c>
      <c r="J207" s="28">
        <f t="shared" si="25"/>
        <v>1</v>
      </c>
      <c r="K207" s="27">
        <f t="shared" si="27"/>
        <v>3.6974019751291936</v>
      </c>
      <c r="L207" s="12">
        <f t="shared" si="26"/>
        <v>2303.4814305054874</v>
      </c>
      <c r="M207" s="30"/>
    </row>
    <row r="208" spans="1:13" s="1" customFormat="1" ht="15.45" customHeight="1">
      <c r="A208" s="20" t="s">
        <v>212</v>
      </c>
      <c r="B208" s="21">
        <v>3893</v>
      </c>
      <c r="C208" s="21">
        <f t="shared" si="21"/>
        <v>973.25</v>
      </c>
      <c r="D208" s="12">
        <v>1.25</v>
      </c>
      <c r="E208" s="26">
        <f t="shared" si="22"/>
        <v>4866.25</v>
      </c>
      <c r="F208" s="61">
        <v>1.25</v>
      </c>
      <c r="G208" s="27">
        <f t="shared" si="23"/>
        <v>4866.25</v>
      </c>
      <c r="H208" s="28">
        <f t="shared" si="24"/>
        <v>0</v>
      </c>
      <c r="I208" s="28">
        <v>4</v>
      </c>
      <c r="J208" s="28">
        <f t="shared" si="25"/>
        <v>1</v>
      </c>
      <c r="K208" s="27">
        <f t="shared" si="27"/>
        <v>3.6974019751291936</v>
      </c>
      <c r="L208" s="12">
        <f t="shared" si="26"/>
        <v>3598.4964722944878</v>
      </c>
      <c r="M208" s="30"/>
    </row>
    <row r="209" spans="1:13" s="1" customFormat="1" ht="15.45" customHeight="1">
      <c r="A209" s="20" t="s">
        <v>213</v>
      </c>
      <c r="B209" s="21">
        <v>2412</v>
      </c>
      <c r="C209" s="21">
        <f t="shared" si="21"/>
        <v>603</v>
      </c>
      <c r="D209" s="12">
        <v>1.25</v>
      </c>
      <c r="E209" s="26">
        <f t="shared" si="22"/>
        <v>3015</v>
      </c>
      <c r="F209" s="61">
        <v>1.25</v>
      </c>
      <c r="G209" s="27">
        <f t="shared" si="23"/>
        <v>3015</v>
      </c>
      <c r="H209" s="28">
        <f t="shared" si="24"/>
        <v>0</v>
      </c>
      <c r="I209" s="28">
        <v>4</v>
      </c>
      <c r="J209" s="28">
        <f t="shared" si="25"/>
        <v>1</v>
      </c>
      <c r="K209" s="27">
        <f t="shared" si="27"/>
        <v>3.6974019751291936</v>
      </c>
      <c r="L209" s="12">
        <f t="shared" si="26"/>
        <v>2229.5333910029035</v>
      </c>
      <c r="M209" s="30"/>
    </row>
    <row r="210" spans="1:13" s="1" customFormat="1" ht="15.45" customHeight="1">
      <c r="A210" s="20" t="s">
        <v>214</v>
      </c>
      <c r="B210" s="21">
        <v>3868</v>
      </c>
      <c r="C210" s="21">
        <f t="shared" si="21"/>
        <v>967</v>
      </c>
      <c r="D210" s="12">
        <v>1.25</v>
      </c>
      <c r="E210" s="26">
        <f t="shared" si="22"/>
        <v>4835</v>
      </c>
      <c r="F210" s="61">
        <v>1.25</v>
      </c>
      <c r="G210" s="27">
        <f t="shared" si="23"/>
        <v>4835</v>
      </c>
      <c r="H210" s="28">
        <f t="shared" si="24"/>
        <v>0</v>
      </c>
      <c r="I210" s="28">
        <v>4</v>
      </c>
      <c r="J210" s="28">
        <f t="shared" si="25"/>
        <v>1</v>
      </c>
      <c r="K210" s="27">
        <f t="shared" si="27"/>
        <v>3.6974019751291936</v>
      </c>
      <c r="L210" s="12">
        <f t="shared" si="26"/>
        <v>3575.38770994993</v>
      </c>
      <c r="M210" s="30"/>
    </row>
    <row r="211" spans="1:13" s="1" customFormat="1" ht="15.45" customHeight="1">
      <c r="A211" s="20" t="s">
        <v>215</v>
      </c>
      <c r="B211" s="21">
        <v>973</v>
      </c>
      <c r="C211" s="21">
        <f t="shared" si="21"/>
        <v>243.25</v>
      </c>
      <c r="D211" s="12">
        <v>1.25</v>
      </c>
      <c r="E211" s="26">
        <f t="shared" si="22"/>
        <v>1216.25</v>
      </c>
      <c r="F211" s="61">
        <v>0</v>
      </c>
      <c r="G211" s="27">
        <f t="shared" si="23"/>
        <v>0</v>
      </c>
      <c r="H211" s="28">
        <f t="shared" si="24"/>
        <v>1216.25</v>
      </c>
      <c r="I211" s="28">
        <v>4</v>
      </c>
      <c r="J211" s="28">
        <f t="shared" si="25"/>
        <v>0</v>
      </c>
      <c r="K211" s="27">
        <f t="shared" si="27"/>
        <v>0</v>
      </c>
      <c r="L211" s="12">
        <f t="shared" si="26"/>
        <v>0</v>
      </c>
      <c r="M211" s="30"/>
    </row>
    <row r="212" spans="1:13" s="1" customFormat="1" ht="15.45" customHeight="1">
      <c r="A212" s="20" t="s">
        <v>216</v>
      </c>
      <c r="B212" s="21">
        <v>6551</v>
      </c>
      <c r="C212" s="21">
        <f t="shared" si="21"/>
        <v>1637.75</v>
      </c>
      <c r="D212" s="12">
        <v>1.25</v>
      </c>
      <c r="E212" s="26">
        <f t="shared" si="22"/>
        <v>8188.75</v>
      </c>
      <c r="F212" s="61">
        <v>1.25</v>
      </c>
      <c r="G212" s="27">
        <f t="shared" si="23"/>
        <v>8188.75</v>
      </c>
      <c r="H212" s="28">
        <f t="shared" si="24"/>
        <v>0</v>
      </c>
      <c r="I212" s="28">
        <v>4</v>
      </c>
      <c r="J212" s="28">
        <f t="shared" si="25"/>
        <v>1</v>
      </c>
      <c r="K212" s="27">
        <f t="shared" si="27"/>
        <v>3.6974019751291936</v>
      </c>
      <c r="L212" s="12">
        <f t="shared" si="26"/>
        <v>6055.4200847678367</v>
      </c>
      <c r="M212" s="30"/>
    </row>
    <row r="213" spans="1:13" s="1" customFormat="1" ht="15.45" customHeight="1">
      <c r="A213" s="20" t="s">
        <v>217</v>
      </c>
      <c r="B213" s="21">
        <v>3816</v>
      </c>
      <c r="C213" s="21">
        <f t="shared" si="21"/>
        <v>954</v>
      </c>
      <c r="D213" s="12">
        <v>1.25</v>
      </c>
      <c r="E213" s="26">
        <f t="shared" si="22"/>
        <v>4770</v>
      </c>
      <c r="F213" s="61">
        <v>0</v>
      </c>
      <c r="G213" s="27">
        <f t="shared" si="23"/>
        <v>0</v>
      </c>
      <c r="H213" s="28">
        <f t="shared" si="24"/>
        <v>4770</v>
      </c>
      <c r="I213" s="28">
        <v>4</v>
      </c>
      <c r="J213" s="28">
        <f t="shared" si="25"/>
        <v>0</v>
      </c>
      <c r="K213" s="27">
        <f t="shared" si="27"/>
        <v>0</v>
      </c>
      <c r="L213" s="12">
        <f t="shared" si="26"/>
        <v>0</v>
      </c>
      <c r="M213" s="30"/>
    </row>
    <row r="214" spans="1:13" s="1" customFormat="1" ht="15.45" customHeight="1">
      <c r="A214" s="20" t="s">
        <v>218</v>
      </c>
      <c r="B214" s="21">
        <v>4561</v>
      </c>
      <c r="C214" s="21">
        <f t="shared" si="21"/>
        <v>1140.25</v>
      </c>
      <c r="D214" s="12">
        <v>1.25</v>
      </c>
      <c r="E214" s="26">
        <f t="shared" si="22"/>
        <v>5701.25</v>
      </c>
      <c r="F214" s="61">
        <v>1.25</v>
      </c>
      <c r="G214" s="27">
        <f t="shared" si="23"/>
        <v>5701.25</v>
      </c>
      <c r="H214" s="28">
        <f t="shared" si="24"/>
        <v>0</v>
      </c>
      <c r="I214" s="28">
        <v>4</v>
      </c>
      <c r="J214" s="28">
        <f t="shared" si="25"/>
        <v>1</v>
      </c>
      <c r="K214" s="27">
        <f t="shared" si="27"/>
        <v>3.6974019751291936</v>
      </c>
      <c r="L214" s="12">
        <f t="shared" si="26"/>
        <v>4215.9626021410631</v>
      </c>
      <c r="M214" s="30"/>
    </row>
    <row r="215" spans="1:13" s="1" customFormat="1" ht="15.45" customHeight="1">
      <c r="A215" s="20" t="s">
        <v>219</v>
      </c>
      <c r="B215" s="21">
        <v>3013</v>
      </c>
      <c r="C215" s="21">
        <f t="shared" si="21"/>
        <v>753.25</v>
      </c>
      <c r="D215" s="12">
        <v>1.25</v>
      </c>
      <c r="E215" s="26">
        <f t="shared" si="22"/>
        <v>3766.25</v>
      </c>
      <c r="F215" s="61">
        <v>1.25</v>
      </c>
      <c r="G215" s="27">
        <f t="shared" si="23"/>
        <v>3766.25</v>
      </c>
      <c r="H215" s="28">
        <f t="shared" si="24"/>
        <v>0</v>
      </c>
      <c r="I215" s="28">
        <v>4</v>
      </c>
      <c r="J215" s="28">
        <f t="shared" si="25"/>
        <v>1</v>
      </c>
      <c r="K215" s="27">
        <f t="shared" si="27"/>
        <v>3.6974019751291936</v>
      </c>
      <c r="L215" s="12">
        <f t="shared" si="26"/>
        <v>2785.0680377660651</v>
      </c>
      <c r="M215" s="30"/>
    </row>
    <row r="216" spans="1:13" s="1" customFormat="1" ht="15.45" customHeight="1">
      <c r="A216" s="95" t="s">
        <v>220</v>
      </c>
      <c r="B216" s="96">
        <v>3179</v>
      </c>
      <c r="C216" s="21">
        <f t="shared" si="21"/>
        <v>794.75</v>
      </c>
      <c r="D216" s="12">
        <v>1.25</v>
      </c>
      <c r="E216" s="26">
        <f t="shared" si="22"/>
        <v>3973.75</v>
      </c>
      <c r="F216" s="61">
        <v>0</v>
      </c>
      <c r="G216" s="27">
        <f t="shared" si="23"/>
        <v>0</v>
      </c>
      <c r="H216" s="28">
        <f t="shared" si="24"/>
        <v>3973.75</v>
      </c>
      <c r="I216" s="28">
        <v>4</v>
      </c>
      <c r="J216" s="28">
        <f t="shared" si="25"/>
        <v>0</v>
      </c>
      <c r="K216" s="27">
        <f t="shared" si="27"/>
        <v>0</v>
      </c>
      <c r="L216" s="12">
        <f t="shared" si="26"/>
        <v>0</v>
      </c>
      <c r="M216" s="30"/>
    </row>
    <row r="217" spans="1:13" s="1" customFormat="1" ht="15.45" customHeight="1">
      <c r="A217" s="20" t="s">
        <v>221</v>
      </c>
      <c r="B217" s="21">
        <v>3208</v>
      </c>
      <c r="C217" s="21">
        <f t="shared" si="21"/>
        <v>802</v>
      </c>
      <c r="D217" s="12">
        <v>1.25</v>
      </c>
      <c r="E217" s="26">
        <f t="shared" si="22"/>
        <v>4010</v>
      </c>
      <c r="F217" s="61">
        <v>0</v>
      </c>
      <c r="G217" s="27">
        <f t="shared" si="23"/>
        <v>0</v>
      </c>
      <c r="H217" s="28">
        <f t="shared" si="24"/>
        <v>4010</v>
      </c>
      <c r="I217" s="28">
        <v>4</v>
      </c>
      <c r="J217" s="28">
        <f t="shared" si="25"/>
        <v>0</v>
      </c>
      <c r="K217" s="27">
        <f t="shared" si="27"/>
        <v>0</v>
      </c>
      <c r="L217" s="12">
        <f t="shared" si="26"/>
        <v>0</v>
      </c>
      <c r="M217" s="30"/>
    </row>
    <row r="218" spans="1:13" s="1" customFormat="1" ht="15.45" customHeight="1">
      <c r="A218" s="20" t="s">
        <v>222</v>
      </c>
      <c r="B218" s="21">
        <v>2708</v>
      </c>
      <c r="C218" s="21">
        <f t="shared" si="21"/>
        <v>677</v>
      </c>
      <c r="D218" s="12">
        <v>1.25</v>
      </c>
      <c r="E218" s="26">
        <f t="shared" si="22"/>
        <v>3385</v>
      </c>
      <c r="F218" s="61">
        <v>1.25</v>
      </c>
      <c r="G218" s="27">
        <f t="shared" si="23"/>
        <v>3385</v>
      </c>
      <c r="H218" s="28">
        <f t="shared" si="24"/>
        <v>0</v>
      </c>
      <c r="I218" s="28">
        <v>4</v>
      </c>
      <c r="J218" s="28">
        <f t="shared" si="25"/>
        <v>1</v>
      </c>
      <c r="K218" s="27">
        <f t="shared" si="27"/>
        <v>3.6974019751291936</v>
      </c>
      <c r="L218" s="12">
        <f t="shared" si="26"/>
        <v>2503.141137162464</v>
      </c>
      <c r="M218" s="30"/>
    </row>
    <row r="219" spans="1:13" s="1" customFormat="1" ht="15.45" customHeight="1">
      <c r="A219" s="20" t="s">
        <v>223</v>
      </c>
      <c r="B219" s="21">
        <v>4407</v>
      </c>
      <c r="C219" s="21">
        <f t="shared" si="21"/>
        <v>1101.75</v>
      </c>
      <c r="D219" s="12">
        <v>1.25</v>
      </c>
      <c r="E219" s="26">
        <f t="shared" si="22"/>
        <v>5508.75</v>
      </c>
      <c r="F219" s="61">
        <v>0</v>
      </c>
      <c r="G219" s="27">
        <f t="shared" si="23"/>
        <v>0</v>
      </c>
      <c r="H219" s="28">
        <f t="shared" si="24"/>
        <v>5508.75</v>
      </c>
      <c r="I219" s="28">
        <v>4</v>
      </c>
      <c r="J219" s="28">
        <f t="shared" si="25"/>
        <v>0</v>
      </c>
      <c r="K219" s="27">
        <f t="shared" si="27"/>
        <v>0</v>
      </c>
      <c r="L219" s="12">
        <f t="shared" si="26"/>
        <v>0</v>
      </c>
      <c r="M219" s="30"/>
    </row>
    <row r="220" spans="1:13" s="1" customFormat="1" ht="15.45" customHeight="1">
      <c r="A220" s="20" t="s">
        <v>224</v>
      </c>
      <c r="B220" s="21">
        <v>3150</v>
      </c>
      <c r="C220" s="21">
        <f t="shared" si="21"/>
        <v>787.5</v>
      </c>
      <c r="D220" s="12">
        <v>1.25</v>
      </c>
      <c r="E220" s="26">
        <f t="shared" si="22"/>
        <v>3937.5</v>
      </c>
      <c r="F220" s="61">
        <v>1.25</v>
      </c>
      <c r="G220" s="27">
        <f t="shared" si="23"/>
        <v>3937.5</v>
      </c>
      <c r="H220" s="28">
        <f t="shared" si="24"/>
        <v>0</v>
      </c>
      <c r="I220" s="28">
        <v>4</v>
      </c>
      <c r="J220" s="28">
        <f t="shared" si="25"/>
        <v>1</v>
      </c>
      <c r="K220" s="27">
        <f t="shared" si="27"/>
        <v>3.6974019751291936</v>
      </c>
      <c r="L220" s="12">
        <f t="shared" si="26"/>
        <v>2911.70405541424</v>
      </c>
      <c r="M220" s="29"/>
    </row>
    <row r="221" spans="1:13" s="1" customFormat="1" ht="15.45" customHeight="1">
      <c r="A221" s="20" t="s">
        <v>225</v>
      </c>
      <c r="B221" s="21">
        <v>4039</v>
      </c>
      <c r="C221" s="21">
        <f t="shared" si="21"/>
        <v>1009.75</v>
      </c>
      <c r="D221" s="12">
        <v>1.25</v>
      </c>
      <c r="E221" s="26">
        <f t="shared" si="22"/>
        <v>5048.75</v>
      </c>
      <c r="F221" s="61">
        <v>0</v>
      </c>
      <c r="G221" s="27">
        <f t="shared" si="23"/>
        <v>0</v>
      </c>
      <c r="H221" s="28">
        <f t="shared" si="24"/>
        <v>5048.75</v>
      </c>
      <c r="I221" s="28">
        <v>4</v>
      </c>
      <c r="J221" s="28">
        <f t="shared" si="25"/>
        <v>0</v>
      </c>
      <c r="K221" s="27">
        <f t="shared" si="27"/>
        <v>0</v>
      </c>
      <c r="L221" s="12">
        <f t="shared" si="26"/>
        <v>0</v>
      </c>
      <c r="M221" s="30"/>
    </row>
    <row r="222" spans="1:13" s="1" customFormat="1" ht="15.45" customHeight="1">
      <c r="A222" s="20" t="s">
        <v>226</v>
      </c>
      <c r="B222" s="21">
        <v>1226</v>
      </c>
      <c r="C222" s="21">
        <f t="shared" si="21"/>
        <v>306.5</v>
      </c>
      <c r="D222" s="12">
        <v>1.25</v>
      </c>
      <c r="E222" s="26">
        <f t="shared" si="22"/>
        <v>1532.5</v>
      </c>
      <c r="F222" s="61">
        <v>1.25</v>
      </c>
      <c r="G222" s="27">
        <f t="shared" si="23"/>
        <v>1532.5</v>
      </c>
      <c r="H222" s="28">
        <f t="shared" si="24"/>
        <v>0</v>
      </c>
      <c r="I222" s="28">
        <v>4</v>
      </c>
      <c r="J222" s="28">
        <f t="shared" si="25"/>
        <v>1</v>
      </c>
      <c r="K222" s="27">
        <f t="shared" si="27"/>
        <v>3.6974019751291936</v>
      </c>
      <c r="L222" s="12">
        <f t="shared" si="26"/>
        <v>1133.2537053770977</v>
      </c>
      <c r="M222" s="30"/>
    </row>
    <row r="223" spans="1:13" s="1" customFormat="1" ht="15.45" customHeight="1">
      <c r="A223" s="20" t="s">
        <v>227</v>
      </c>
      <c r="B223" s="21">
        <v>2195</v>
      </c>
      <c r="C223" s="21">
        <f t="shared" si="21"/>
        <v>548.75</v>
      </c>
      <c r="D223" s="12">
        <v>1.25</v>
      </c>
      <c r="E223" s="26">
        <f t="shared" si="22"/>
        <v>2743.75</v>
      </c>
      <c r="F223" s="61">
        <v>1.25</v>
      </c>
      <c r="G223" s="27">
        <f t="shared" si="23"/>
        <v>2743.75</v>
      </c>
      <c r="H223" s="28">
        <f t="shared" si="24"/>
        <v>0</v>
      </c>
      <c r="I223" s="28">
        <v>4</v>
      </c>
      <c r="J223" s="28">
        <f t="shared" si="25"/>
        <v>1</v>
      </c>
      <c r="K223" s="27">
        <f t="shared" si="27"/>
        <v>3.6974019751291936</v>
      </c>
      <c r="L223" s="12">
        <f t="shared" si="26"/>
        <v>2028.9493338521449</v>
      </c>
      <c r="M223" s="30"/>
    </row>
    <row r="224" spans="1:13" s="1" customFormat="1" ht="15.45" customHeight="1">
      <c r="A224" s="20" t="s">
        <v>228</v>
      </c>
      <c r="B224" s="21">
        <v>2284</v>
      </c>
      <c r="C224" s="21">
        <f t="shared" si="21"/>
        <v>571</v>
      </c>
      <c r="D224" s="12">
        <v>1.25</v>
      </c>
      <c r="E224" s="26">
        <f t="shared" si="22"/>
        <v>2855</v>
      </c>
      <c r="F224" s="61">
        <v>1.25</v>
      </c>
      <c r="G224" s="27">
        <f t="shared" si="23"/>
        <v>2855</v>
      </c>
      <c r="H224" s="28">
        <f t="shared" si="24"/>
        <v>0</v>
      </c>
      <c r="I224" s="28">
        <v>4</v>
      </c>
      <c r="J224" s="28">
        <f t="shared" si="25"/>
        <v>1</v>
      </c>
      <c r="K224" s="27">
        <f t="shared" si="27"/>
        <v>3.6974019751291936</v>
      </c>
      <c r="L224" s="12">
        <f t="shared" si="26"/>
        <v>2111.2165277987697</v>
      </c>
      <c r="M224" s="30"/>
    </row>
    <row r="225" spans="1:13" s="1" customFormat="1" ht="15.45" customHeight="1">
      <c r="A225" s="20" t="s">
        <v>229</v>
      </c>
      <c r="B225" s="21">
        <v>4042</v>
      </c>
      <c r="C225" s="21">
        <f t="shared" si="21"/>
        <v>1010.5</v>
      </c>
      <c r="D225" s="12">
        <v>1.25</v>
      </c>
      <c r="E225" s="26">
        <f t="shared" si="22"/>
        <v>5052.5</v>
      </c>
      <c r="F225" s="61">
        <v>1.25</v>
      </c>
      <c r="G225" s="27">
        <f t="shared" si="23"/>
        <v>5052.5</v>
      </c>
      <c r="H225" s="28">
        <f t="shared" si="24"/>
        <v>0</v>
      </c>
      <c r="I225" s="28">
        <v>4</v>
      </c>
      <c r="J225" s="28">
        <f t="shared" si="25"/>
        <v>1</v>
      </c>
      <c r="K225" s="27">
        <f t="shared" si="27"/>
        <v>3.6974019751291936</v>
      </c>
      <c r="L225" s="12">
        <f t="shared" si="26"/>
        <v>3736.2246958680503</v>
      </c>
      <c r="M225" s="30"/>
    </row>
    <row r="226" spans="1:13" s="1" customFormat="1" ht="15.45" customHeight="1">
      <c r="A226" s="95" t="s">
        <v>230</v>
      </c>
      <c r="B226" s="96">
        <v>120</v>
      </c>
      <c r="C226" s="21">
        <f t="shared" si="21"/>
        <v>30</v>
      </c>
      <c r="D226" s="12">
        <v>1.25</v>
      </c>
      <c r="E226" s="26">
        <f t="shared" si="22"/>
        <v>150</v>
      </c>
      <c r="F226" s="61">
        <v>0</v>
      </c>
      <c r="G226" s="27">
        <f t="shared" si="23"/>
        <v>0</v>
      </c>
      <c r="H226" s="28">
        <f t="shared" si="24"/>
        <v>150</v>
      </c>
      <c r="I226" s="28">
        <v>4</v>
      </c>
      <c r="J226" s="28">
        <f t="shared" si="25"/>
        <v>0</v>
      </c>
      <c r="K226" s="27">
        <f t="shared" si="27"/>
        <v>0</v>
      </c>
      <c r="L226" s="12">
        <f t="shared" si="26"/>
        <v>0</v>
      </c>
      <c r="M226" s="30"/>
    </row>
    <row r="227" spans="1:13" s="1" customFormat="1" ht="15.45" customHeight="1">
      <c r="A227" s="20" t="s">
        <v>231</v>
      </c>
      <c r="B227" s="21">
        <v>4587</v>
      </c>
      <c r="C227" s="21">
        <f t="shared" si="21"/>
        <v>1146.75</v>
      </c>
      <c r="D227" s="12">
        <v>1.25</v>
      </c>
      <c r="E227" s="26">
        <f t="shared" si="22"/>
        <v>5733.75</v>
      </c>
      <c r="F227" s="61">
        <v>0</v>
      </c>
      <c r="G227" s="27">
        <f t="shared" si="23"/>
        <v>0</v>
      </c>
      <c r="H227" s="28">
        <f t="shared" si="24"/>
        <v>5733.75</v>
      </c>
      <c r="I227" s="28">
        <v>4</v>
      </c>
      <c r="J227" s="28">
        <f t="shared" si="25"/>
        <v>0</v>
      </c>
      <c r="K227" s="27">
        <f t="shared" si="27"/>
        <v>0</v>
      </c>
      <c r="L227" s="12">
        <f t="shared" si="26"/>
        <v>0</v>
      </c>
      <c r="M227" s="30"/>
    </row>
    <row r="228" spans="1:13" s="1" customFormat="1" ht="15.45" customHeight="1">
      <c r="A228" s="95" t="s">
        <v>232</v>
      </c>
      <c r="B228" s="96">
        <v>4643</v>
      </c>
      <c r="C228" s="21">
        <f t="shared" si="21"/>
        <v>1160.75</v>
      </c>
      <c r="D228" s="12">
        <v>1.25</v>
      </c>
      <c r="E228" s="26">
        <f t="shared" si="22"/>
        <v>5803.75</v>
      </c>
      <c r="F228" s="61">
        <v>0</v>
      </c>
      <c r="G228" s="27">
        <f t="shared" si="23"/>
        <v>0</v>
      </c>
      <c r="H228" s="28">
        <f t="shared" si="24"/>
        <v>5803.75</v>
      </c>
      <c r="I228" s="28">
        <v>4</v>
      </c>
      <c r="J228" s="28">
        <f t="shared" si="25"/>
        <v>0</v>
      </c>
      <c r="K228" s="27">
        <f t="shared" si="27"/>
        <v>0</v>
      </c>
      <c r="L228" s="12">
        <f t="shared" si="26"/>
        <v>0</v>
      </c>
      <c r="M228" s="30"/>
    </row>
    <row r="229" spans="1:13" s="1" customFormat="1" ht="15.45" customHeight="1">
      <c r="A229" s="20" t="s">
        <v>233</v>
      </c>
      <c r="B229" s="21">
        <v>2352</v>
      </c>
      <c r="C229" s="21">
        <f t="shared" si="21"/>
        <v>588</v>
      </c>
      <c r="D229" s="12">
        <v>1.25</v>
      </c>
      <c r="E229" s="26">
        <f t="shared" si="22"/>
        <v>2940</v>
      </c>
      <c r="F229" s="61">
        <v>0</v>
      </c>
      <c r="G229" s="27">
        <f t="shared" si="23"/>
        <v>0</v>
      </c>
      <c r="H229" s="28">
        <f t="shared" si="24"/>
        <v>2940</v>
      </c>
      <c r="I229" s="28">
        <v>4</v>
      </c>
      <c r="J229" s="28">
        <f t="shared" si="25"/>
        <v>0</v>
      </c>
      <c r="K229" s="27">
        <f t="shared" si="27"/>
        <v>0</v>
      </c>
      <c r="L229" s="12">
        <f t="shared" si="26"/>
        <v>0</v>
      </c>
      <c r="M229" s="30"/>
    </row>
    <row r="230" spans="1:13" s="1" customFormat="1" ht="15.45" customHeight="1">
      <c r="A230" s="20" t="s">
        <v>234</v>
      </c>
      <c r="B230" s="21">
        <v>2392</v>
      </c>
      <c r="C230" s="21">
        <f t="shared" si="21"/>
        <v>598</v>
      </c>
      <c r="D230" s="12">
        <v>1.25</v>
      </c>
      <c r="E230" s="26">
        <f t="shared" si="22"/>
        <v>2990</v>
      </c>
      <c r="F230" s="61">
        <v>1.25</v>
      </c>
      <c r="G230" s="27">
        <f t="shared" si="23"/>
        <v>2990</v>
      </c>
      <c r="H230" s="28">
        <f t="shared" si="24"/>
        <v>0</v>
      </c>
      <c r="I230" s="28">
        <v>4</v>
      </c>
      <c r="J230" s="28">
        <f t="shared" si="25"/>
        <v>1</v>
      </c>
      <c r="K230" s="27">
        <f t="shared" si="27"/>
        <v>3.6974019751291936</v>
      </c>
      <c r="L230" s="12">
        <f t="shared" si="26"/>
        <v>2211.0463811272575</v>
      </c>
      <c r="M230" s="30"/>
    </row>
    <row r="231" spans="1:13" s="1" customFormat="1" ht="15.45" customHeight="1">
      <c r="A231" s="20" t="s">
        <v>235</v>
      </c>
      <c r="B231" s="21">
        <v>13641</v>
      </c>
      <c r="C231" s="21">
        <f t="shared" si="21"/>
        <v>3410.25</v>
      </c>
      <c r="D231" s="12">
        <v>1.25</v>
      </c>
      <c r="E231" s="26">
        <f t="shared" si="22"/>
        <v>17051.25</v>
      </c>
      <c r="F231" s="61">
        <v>1.25</v>
      </c>
      <c r="G231" s="27">
        <f t="shared" si="23"/>
        <v>17051.25</v>
      </c>
      <c r="H231" s="28">
        <f t="shared" si="24"/>
        <v>0</v>
      </c>
      <c r="I231" s="28">
        <v>4</v>
      </c>
      <c r="J231" s="28">
        <f t="shared" si="25"/>
        <v>1</v>
      </c>
      <c r="K231" s="27">
        <f t="shared" si="27"/>
        <v>3.6974019751291936</v>
      </c>
      <c r="L231" s="12">
        <f t="shared" si="26"/>
        <v>12609.065085684333</v>
      </c>
      <c r="M231" s="30"/>
    </row>
    <row r="232" spans="1:13" s="1" customFormat="1" ht="15.45" customHeight="1">
      <c r="A232" s="20" t="s">
        <v>236</v>
      </c>
      <c r="B232" s="21">
        <v>3751</v>
      </c>
      <c r="C232" s="21">
        <f t="shared" si="21"/>
        <v>937.75</v>
      </c>
      <c r="D232" s="12">
        <v>1.25</v>
      </c>
      <c r="E232" s="26">
        <f t="shared" si="22"/>
        <v>4688.75</v>
      </c>
      <c r="F232" s="61">
        <v>1.25</v>
      </c>
      <c r="G232" s="27">
        <f t="shared" si="23"/>
        <v>4688.75</v>
      </c>
      <c r="H232" s="28">
        <f t="shared" si="24"/>
        <v>0</v>
      </c>
      <c r="I232" s="28">
        <v>4</v>
      </c>
      <c r="J232" s="28">
        <f t="shared" si="25"/>
        <v>1</v>
      </c>
      <c r="K232" s="27">
        <f t="shared" si="27"/>
        <v>3.6974019751291936</v>
      </c>
      <c r="L232" s="12">
        <f t="shared" si="26"/>
        <v>3467.2387021774011</v>
      </c>
      <c r="M232" s="30"/>
    </row>
    <row r="233" spans="1:13" s="1" customFormat="1" ht="15.45" customHeight="1">
      <c r="A233" s="95" t="s">
        <v>9</v>
      </c>
      <c r="B233" s="96">
        <v>7867</v>
      </c>
      <c r="C233" s="21">
        <f t="shared" si="21"/>
        <v>1966.75</v>
      </c>
      <c r="D233" s="12">
        <v>1.25</v>
      </c>
      <c r="E233" s="26">
        <f t="shared" si="22"/>
        <v>9833.75</v>
      </c>
      <c r="F233" s="61">
        <v>0</v>
      </c>
      <c r="G233" s="27">
        <f t="shared" si="23"/>
        <v>0</v>
      </c>
      <c r="H233" s="28">
        <f t="shared" si="24"/>
        <v>9833.75</v>
      </c>
      <c r="I233" s="28">
        <v>4</v>
      </c>
      <c r="J233" s="28">
        <f t="shared" si="25"/>
        <v>0</v>
      </c>
      <c r="K233" s="27">
        <f t="shared" si="27"/>
        <v>0</v>
      </c>
      <c r="L233" s="12">
        <f t="shared" si="26"/>
        <v>0</v>
      </c>
      <c r="M233" s="30"/>
    </row>
    <row r="234" spans="1:13" s="1" customFormat="1" ht="15.45" customHeight="1">
      <c r="A234" s="20" t="s">
        <v>237</v>
      </c>
      <c r="B234" s="21">
        <v>1962</v>
      </c>
      <c r="C234" s="21">
        <f t="shared" si="21"/>
        <v>490.5</v>
      </c>
      <c r="D234" s="12">
        <v>1.25</v>
      </c>
      <c r="E234" s="26">
        <f t="shared" si="22"/>
        <v>2452.5</v>
      </c>
      <c r="F234" s="61">
        <v>1.25</v>
      </c>
      <c r="G234" s="27">
        <f t="shared" si="23"/>
        <v>2452.5</v>
      </c>
      <c r="H234" s="28">
        <f t="shared" si="24"/>
        <v>0</v>
      </c>
      <c r="I234" s="28">
        <v>4</v>
      </c>
      <c r="J234" s="28">
        <f t="shared" si="25"/>
        <v>1</v>
      </c>
      <c r="K234" s="27">
        <f t="shared" si="27"/>
        <v>3.6974019751291936</v>
      </c>
      <c r="L234" s="12">
        <f t="shared" si="26"/>
        <v>1813.5756688008694</v>
      </c>
      <c r="M234" s="30"/>
    </row>
    <row r="235" spans="1:13" s="1" customFormat="1" ht="15.45" customHeight="1">
      <c r="A235" s="20" t="s">
        <v>238</v>
      </c>
      <c r="B235" s="21">
        <v>1706</v>
      </c>
      <c r="C235" s="21">
        <f t="shared" si="21"/>
        <v>426.5</v>
      </c>
      <c r="D235" s="12">
        <v>1.25</v>
      </c>
      <c r="E235" s="26">
        <f t="shared" si="22"/>
        <v>2132.5</v>
      </c>
      <c r="F235" s="61">
        <v>1.25</v>
      </c>
      <c r="G235" s="27">
        <f t="shared" si="23"/>
        <v>2132.5</v>
      </c>
      <c r="H235" s="28">
        <f t="shared" si="24"/>
        <v>0</v>
      </c>
      <c r="I235" s="28">
        <v>4</v>
      </c>
      <c r="J235" s="28">
        <f t="shared" si="25"/>
        <v>1</v>
      </c>
      <c r="K235" s="27">
        <f t="shared" si="27"/>
        <v>3.6974019751291936</v>
      </c>
      <c r="L235" s="12">
        <f t="shared" si="26"/>
        <v>1576.941942392601</v>
      </c>
      <c r="M235" s="30"/>
    </row>
    <row r="236" spans="1:13" s="1" customFormat="1" ht="15.45" customHeight="1">
      <c r="A236" s="20" t="s">
        <v>239</v>
      </c>
      <c r="B236" s="21">
        <v>3946</v>
      </c>
      <c r="C236" s="21">
        <f t="shared" si="21"/>
        <v>986.5</v>
      </c>
      <c r="D236" s="12">
        <v>1.25</v>
      </c>
      <c r="E236" s="26">
        <f t="shared" si="22"/>
        <v>4932.5</v>
      </c>
      <c r="F236" s="61">
        <v>0</v>
      </c>
      <c r="G236" s="27">
        <f t="shared" si="23"/>
        <v>0</v>
      </c>
      <c r="H236" s="28">
        <f t="shared" si="24"/>
        <v>4932.5</v>
      </c>
      <c r="I236" s="28">
        <v>4</v>
      </c>
      <c r="J236" s="28">
        <f t="shared" si="25"/>
        <v>0</v>
      </c>
      <c r="K236" s="27">
        <f t="shared" si="27"/>
        <v>0</v>
      </c>
      <c r="L236" s="12">
        <f t="shared" si="26"/>
        <v>0</v>
      </c>
      <c r="M236" s="30"/>
    </row>
    <row r="237" spans="1:13" s="1" customFormat="1" ht="15.45" customHeight="1">
      <c r="A237" s="20" t="s">
        <v>306</v>
      </c>
      <c r="B237" s="21">
        <v>6506</v>
      </c>
      <c r="C237" s="21">
        <f t="shared" si="21"/>
        <v>1626.5</v>
      </c>
      <c r="D237" s="12">
        <v>1.25</v>
      </c>
      <c r="E237" s="26">
        <f t="shared" si="22"/>
        <v>8132.5</v>
      </c>
      <c r="F237" s="61">
        <v>1.25</v>
      </c>
      <c r="G237" s="27">
        <f t="shared" si="23"/>
        <v>8132.5</v>
      </c>
      <c r="H237" s="28">
        <f t="shared" si="24"/>
        <v>0</v>
      </c>
      <c r="I237" s="28">
        <v>4</v>
      </c>
      <c r="J237" s="28">
        <f t="shared" si="25"/>
        <v>1</v>
      </c>
      <c r="K237" s="27">
        <f t="shared" si="27"/>
        <v>3.6974019751291936</v>
      </c>
      <c r="L237" s="12">
        <f t="shared" si="26"/>
        <v>6013.8243125476329</v>
      </c>
      <c r="M237" s="30"/>
    </row>
    <row r="238" spans="1:13" s="1" customFormat="1" ht="15.45" customHeight="1">
      <c r="A238" s="20" t="s">
        <v>240</v>
      </c>
      <c r="B238" s="21">
        <v>6333</v>
      </c>
      <c r="C238" s="21">
        <f t="shared" si="21"/>
        <v>1583.25</v>
      </c>
      <c r="D238" s="12">
        <v>1.25</v>
      </c>
      <c r="E238" s="26">
        <f t="shared" si="22"/>
        <v>7916.25</v>
      </c>
      <c r="F238" s="61">
        <v>0</v>
      </c>
      <c r="G238" s="27">
        <f t="shared" si="23"/>
        <v>0</v>
      </c>
      <c r="H238" s="28">
        <f t="shared" si="24"/>
        <v>7916.25</v>
      </c>
      <c r="I238" s="28">
        <v>4</v>
      </c>
      <c r="J238" s="28">
        <f t="shared" si="25"/>
        <v>0</v>
      </c>
      <c r="K238" s="27">
        <f t="shared" si="27"/>
        <v>0</v>
      </c>
      <c r="L238" s="12">
        <f t="shared" si="26"/>
        <v>0</v>
      </c>
      <c r="M238" s="30"/>
    </row>
    <row r="239" spans="1:13" s="1" customFormat="1" ht="15.45" customHeight="1">
      <c r="A239" s="20" t="s">
        <v>241</v>
      </c>
      <c r="B239" s="21">
        <v>5568</v>
      </c>
      <c r="C239" s="21">
        <f t="shared" si="21"/>
        <v>1392</v>
      </c>
      <c r="D239" s="12">
        <v>1.25</v>
      </c>
      <c r="E239" s="26">
        <f t="shared" si="22"/>
        <v>6960</v>
      </c>
      <c r="F239" s="61">
        <v>0</v>
      </c>
      <c r="G239" s="27">
        <f t="shared" si="23"/>
        <v>0</v>
      </c>
      <c r="H239" s="28">
        <f t="shared" si="24"/>
        <v>6960</v>
      </c>
      <c r="I239" s="28">
        <v>4</v>
      </c>
      <c r="J239" s="28">
        <f t="shared" si="25"/>
        <v>0</v>
      </c>
      <c r="K239" s="27">
        <f t="shared" si="27"/>
        <v>0</v>
      </c>
      <c r="L239" s="12">
        <f t="shared" si="26"/>
        <v>0</v>
      </c>
      <c r="M239" s="30"/>
    </row>
    <row r="240" spans="1:13" s="1" customFormat="1" ht="15.45" customHeight="1">
      <c r="A240" s="20" t="s">
        <v>242</v>
      </c>
      <c r="B240" s="21">
        <v>5467</v>
      </c>
      <c r="C240" s="21">
        <f t="shared" si="21"/>
        <v>1366.75</v>
      </c>
      <c r="D240" s="12">
        <v>1.25</v>
      </c>
      <c r="E240" s="26">
        <f t="shared" si="22"/>
        <v>6833.75</v>
      </c>
      <c r="F240" s="61">
        <v>1.25</v>
      </c>
      <c r="G240" s="27">
        <f t="shared" si="23"/>
        <v>6833.75</v>
      </c>
      <c r="H240" s="28">
        <f t="shared" si="24"/>
        <v>0</v>
      </c>
      <c r="I240" s="28">
        <v>4</v>
      </c>
      <c r="J240" s="28">
        <f t="shared" si="25"/>
        <v>1</v>
      </c>
      <c r="K240" s="27">
        <f t="shared" si="27"/>
        <v>3.6974019751291936</v>
      </c>
      <c r="L240" s="12">
        <f t="shared" si="26"/>
        <v>5053.4241495078249</v>
      </c>
      <c r="M240" s="30"/>
    </row>
    <row r="241" spans="1:13" s="1" customFormat="1" ht="15.45" customHeight="1">
      <c r="A241" s="20" t="s">
        <v>243</v>
      </c>
      <c r="B241" s="21">
        <v>3469</v>
      </c>
      <c r="C241" s="21">
        <f t="shared" si="21"/>
        <v>867.25</v>
      </c>
      <c r="D241" s="12">
        <v>1.25</v>
      </c>
      <c r="E241" s="26">
        <f t="shared" si="22"/>
        <v>4336.25</v>
      </c>
      <c r="F241" s="61">
        <v>1.25</v>
      </c>
      <c r="G241" s="27">
        <f t="shared" si="23"/>
        <v>4336.25</v>
      </c>
      <c r="H241" s="28">
        <f t="shared" si="24"/>
        <v>0</v>
      </c>
      <c r="I241" s="28">
        <v>4</v>
      </c>
      <c r="J241" s="28">
        <f t="shared" si="25"/>
        <v>1</v>
      </c>
      <c r="K241" s="27">
        <f t="shared" si="27"/>
        <v>3.6974019751291936</v>
      </c>
      <c r="L241" s="12">
        <f t="shared" si="26"/>
        <v>3206.571862930793</v>
      </c>
      <c r="M241" s="30"/>
    </row>
    <row r="242" spans="1:13" s="1" customFormat="1" ht="15.45" customHeight="1">
      <c r="A242" s="95" t="s">
        <v>244</v>
      </c>
      <c r="B242" s="96">
        <v>1429</v>
      </c>
      <c r="C242" s="21">
        <f t="shared" si="21"/>
        <v>357.25</v>
      </c>
      <c r="D242" s="12">
        <v>1.25</v>
      </c>
      <c r="E242" s="26">
        <f t="shared" si="22"/>
        <v>1786.25</v>
      </c>
      <c r="F242" s="61">
        <v>0</v>
      </c>
      <c r="G242" s="27">
        <f t="shared" si="23"/>
        <v>0</v>
      </c>
      <c r="H242" s="28">
        <f t="shared" si="24"/>
        <v>1786.25</v>
      </c>
      <c r="I242" s="28">
        <v>4</v>
      </c>
      <c r="J242" s="28">
        <f t="shared" si="25"/>
        <v>0</v>
      </c>
      <c r="K242" s="27">
        <f t="shared" si="27"/>
        <v>0</v>
      </c>
      <c r="L242" s="12">
        <f t="shared" si="26"/>
        <v>0</v>
      </c>
      <c r="M242" s="30"/>
    </row>
    <row r="243" spans="1:13" s="1" customFormat="1" ht="15.45" customHeight="1">
      <c r="A243" s="20" t="s">
        <v>245</v>
      </c>
      <c r="B243" s="21">
        <v>2282</v>
      </c>
      <c r="C243" s="21">
        <f t="shared" si="21"/>
        <v>570.5</v>
      </c>
      <c r="D243" s="12">
        <v>1.25</v>
      </c>
      <c r="E243" s="26">
        <f t="shared" si="22"/>
        <v>2852.5</v>
      </c>
      <c r="F243" s="61">
        <v>1.25</v>
      </c>
      <c r="G243" s="27">
        <f t="shared" si="23"/>
        <v>2852.5</v>
      </c>
      <c r="H243" s="28">
        <f t="shared" si="24"/>
        <v>0</v>
      </c>
      <c r="I243" s="28">
        <v>4</v>
      </c>
      <c r="J243" s="28">
        <f t="shared" si="25"/>
        <v>1</v>
      </c>
      <c r="K243" s="27">
        <f t="shared" si="27"/>
        <v>3.6974019751291936</v>
      </c>
      <c r="L243" s="12">
        <f t="shared" si="26"/>
        <v>2109.3678268112048</v>
      </c>
      <c r="M243" s="30"/>
    </row>
    <row r="244" spans="1:13" s="1" customFormat="1" ht="15.45" customHeight="1">
      <c r="A244" s="20" t="s">
        <v>246</v>
      </c>
      <c r="B244" s="21">
        <v>1724</v>
      </c>
      <c r="C244" s="21">
        <f t="shared" si="21"/>
        <v>431</v>
      </c>
      <c r="D244" s="12">
        <v>1.25</v>
      </c>
      <c r="E244" s="26">
        <f t="shared" si="22"/>
        <v>2155</v>
      </c>
      <c r="F244" s="61">
        <v>0</v>
      </c>
      <c r="G244" s="27">
        <f t="shared" si="23"/>
        <v>0</v>
      </c>
      <c r="H244" s="28">
        <f t="shared" si="24"/>
        <v>2155</v>
      </c>
      <c r="I244" s="28">
        <v>4</v>
      </c>
      <c r="J244" s="28">
        <f t="shared" si="25"/>
        <v>0</v>
      </c>
      <c r="K244" s="27">
        <f t="shared" si="27"/>
        <v>0</v>
      </c>
      <c r="L244" s="12">
        <f t="shared" si="26"/>
        <v>0</v>
      </c>
      <c r="M244" s="30"/>
    </row>
    <row r="245" spans="1:13" s="1" customFormat="1" ht="15.45" customHeight="1">
      <c r="A245" s="20" t="s">
        <v>247</v>
      </c>
      <c r="B245" s="21">
        <v>2207</v>
      </c>
      <c r="C245" s="21">
        <f t="shared" si="21"/>
        <v>551.75</v>
      </c>
      <c r="D245" s="12">
        <v>1.25</v>
      </c>
      <c r="E245" s="26">
        <f t="shared" si="22"/>
        <v>2758.75</v>
      </c>
      <c r="F245" s="61">
        <v>1.25</v>
      </c>
      <c r="G245" s="27">
        <f t="shared" si="23"/>
        <v>2758.75</v>
      </c>
      <c r="H245" s="28">
        <f t="shared" si="24"/>
        <v>0</v>
      </c>
      <c r="I245" s="28">
        <v>4</v>
      </c>
      <c r="J245" s="28">
        <f t="shared" si="25"/>
        <v>1</v>
      </c>
      <c r="K245" s="27">
        <f t="shared" si="27"/>
        <v>3.6974019751291936</v>
      </c>
      <c r="L245" s="12">
        <f t="shared" si="26"/>
        <v>2040.0415397775325</v>
      </c>
      <c r="M245" s="30"/>
    </row>
    <row r="246" spans="1:13" s="1" customFormat="1" ht="15.45" customHeight="1">
      <c r="A246" s="20" t="s">
        <v>248</v>
      </c>
      <c r="B246" s="21">
        <v>6396</v>
      </c>
      <c r="C246" s="21">
        <f t="shared" si="21"/>
        <v>1599</v>
      </c>
      <c r="D246" s="12">
        <v>1.25</v>
      </c>
      <c r="E246" s="26">
        <f t="shared" si="22"/>
        <v>7995</v>
      </c>
      <c r="F246" s="61">
        <v>1.25</v>
      </c>
      <c r="G246" s="27">
        <f t="shared" si="23"/>
        <v>7995</v>
      </c>
      <c r="H246" s="28">
        <f t="shared" si="24"/>
        <v>0</v>
      </c>
      <c r="I246" s="28">
        <v>4</v>
      </c>
      <c r="J246" s="28">
        <f t="shared" si="25"/>
        <v>1</v>
      </c>
      <c r="K246" s="27">
        <f t="shared" si="27"/>
        <v>3.6974019751291936</v>
      </c>
      <c r="L246" s="12">
        <f t="shared" si="26"/>
        <v>5912.1457582315807</v>
      </c>
      <c r="M246" s="30"/>
    </row>
    <row r="247" spans="1:13" s="1" customFormat="1" ht="15.45" customHeight="1">
      <c r="A247" s="20" t="s">
        <v>249</v>
      </c>
      <c r="B247" s="21">
        <v>1602</v>
      </c>
      <c r="C247" s="21">
        <f t="shared" si="21"/>
        <v>400.5</v>
      </c>
      <c r="D247" s="12">
        <v>1.25</v>
      </c>
      <c r="E247" s="26">
        <f t="shared" si="22"/>
        <v>2002.5</v>
      </c>
      <c r="F247" s="61">
        <v>1.25</v>
      </c>
      <c r="G247" s="27">
        <f t="shared" si="23"/>
        <v>2002.5</v>
      </c>
      <c r="H247" s="28">
        <f t="shared" si="24"/>
        <v>0</v>
      </c>
      <c r="I247" s="28">
        <v>4</v>
      </c>
      <c r="J247" s="28">
        <f t="shared" si="25"/>
        <v>1</v>
      </c>
      <c r="K247" s="27">
        <f t="shared" si="27"/>
        <v>3.6974019751291936</v>
      </c>
      <c r="L247" s="12">
        <f t="shared" si="26"/>
        <v>1480.8094910392419</v>
      </c>
      <c r="M247" s="30"/>
    </row>
    <row r="248" spans="1:13" s="1" customFormat="1" ht="15.45" customHeight="1">
      <c r="A248" s="20" t="s">
        <v>250</v>
      </c>
      <c r="B248" s="21">
        <v>2655</v>
      </c>
      <c r="C248" s="21">
        <f t="shared" si="21"/>
        <v>663.75</v>
      </c>
      <c r="D248" s="12">
        <v>1.25</v>
      </c>
      <c r="E248" s="26">
        <f t="shared" si="22"/>
        <v>3318.75</v>
      </c>
      <c r="F248" s="61">
        <v>1.25</v>
      </c>
      <c r="G248" s="27">
        <f t="shared" si="23"/>
        <v>3318.75</v>
      </c>
      <c r="H248" s="28">
        <f t="shared" si="24"/>
        <v>0</v>
      </c>
      <c r="I248" s="28">
        <v>4</v>
      </c>
      <c r="J248" s="28">
        <f t="shared" si="25"/>
        <v>1</v>
      </c>
      <c r="K248" s="27">
        <f t="shared" si="27"/>
        <v>3.6974019751291936</v>
      </c>
      <c r="L248" s="12">
        <f t="shared" si="26"/>
        <v>2454.1505609920023</v>
      </c>
      <c r="M248" s="30"/>
    </row>
    <row r="249" spans="1:13" s="1" customFormat="1" ht="15.45" customHeight="1">
      <c r="A249" s="20" t="s">
        <v>251</v>
      </c>
      <c r="B249" s="21">
        <v>7485</v>
      </c>
      <c r="C249" s="21">
        <f t="shared" si="21"/>
        <v>1871.25</v>
      </c>
      <c r="D249" s="12">
        <v>1.25</v>
      </c>
      <c r="E249" s="26">
        <f t="shared" si="22"/>
        <v>9356.25</v>
      </c>
      <c r="F249" s="61">
        <v>1.25</v>
      </c>
      <c r="G249" s="27">
        <f t="shared" si="23"/>
        <v>9356.25</v>
      </c>
      <c r="H249" s="28">
        <f t="shared" si="24"/>
        <v>0</v>
      </c>
      <c r="I249" s="28">
        <v>4</v>
      </c>
      <c r="J249" s="28">
        <f t="shared" si="25"/>
        <v>1</v>
      </c>
      <c r="K249" s="27">
        <f t="shared" si="27"/>
        <v>3.6974019751291936</v>
      </c>
      <c r="L249" s="12">
        <f t="shared" si="26"/>
        <v>6918.7634459605033</v>
      </c>
      <c r="M249" s="30"/>
    </row>
    <row r="250" spans="1:13" s="1" customFormat="1" ht="15.45" customHeight="1">
      <c r="A250" s="20" t="s">
        <v>252</v>
      </c>
      <c r="B250" s="21">
        <v>2190</v>
      </c>
      <c r="C250" s="21">
        <f t="shared" si="21"/>
        <v>547.5</v>
      </c>
      <c r="D250" s="12">
        <v>1.25</v>
      </c>
      <c r="E250" s="26">
        <f t="shared" si="22"/>
        <v>2737.5</v>
      </c>
      <c r="F250" s="61">
        <v>1.25</v>
      </c>
      <c r="G250" s="27">
        <f t="shared" si="23"/>
        <v>2737.5</v>
      </c>
      <c r="H250" s="28">
        <f t="shared" si="24"/>
        <v>0</v>
      </c>
      <c r="I250" s="28">
        <v>4</v>
      </c>
      <c r="J250" s="28">
        <f t="shared" si="25"/>
        <v>1</v>
      </c>
      <c r="K250" s="27">
        <f t="shared" si="27"/>
        <v>3.6974019751291936</v>
      </c>
      <c r="L250" s="12">
        <f t="shared" si="26"/>
        <v>2024.3275813832336</v>
      </c>
      <c r="M250" s="30"/>
    </row>
    <row r="251" spans="1:13" s="1" customFormat="1" ht="15.45" customHeight="1">
      <c r="A251" s="20" t="s">
        <v>253</v>
      </c>
      <c r="B251" s="21">
        <v>1235</v>
      </c>
      <c r="C251" s="21">
        <f t="shared" si="21"/>
        <v>308.75</v>
      </c>
      <c r="D251" s="12">
        <v>1.25</v>
      </c>
      <c r="E251" s="26">
        <f t="shared" si="22"/>
        <v>1543.75</v>
      </c>
      <c r="F251" s="61">
        <v>0</v>
      </c>
      <c r="G251" s="27">
        <f t="shared" si="23"/>
        <v>0</v>
      </c>
      <c r="H251" s="28">
        <f t="shared" si="24"/>
        <v>1543.75</v>
      </c>
      <c r="I251" s="28">
        <v>4</v>
      </c>
      <c r="J251" s="28">
        <f t="shared" si="25"/>
        <v>0</v>
      </c>
      <c r="K251" s="27">
        <f t="shared" si="27"/>
        <v>0</v>
      </c>
      <c r="L251" s="12">
        <f t="shared" si="26"/>
        <v>0</v>
      </c>
      <c r="M251" s="30"/>
    </row>
    <row r="252" spans="1:13" s="1" customFormat="1" ht="15.45" customHeight="1">
      <c r="A252" s="20" t="s">
        <v>254</v>
      </c>
      <c r="B252" s="21">
        <v>7040</v>
      </c>
      <c r="C252" s="21">
        <f t="shared" si="21"/>
        <v>1760</v>
      </c>
      <c r="D252" s="12">
        <v>1.25</v>
      </c>
      <c r="E252" s="26">
        <f t="shared" si="22"/>
        <v>8800</v>
      </c>
      <c r="F252" s="61">
        <v>1.25</v>
      </c>
      <c r="G252" s="27">
        <f t="shared" si="23"/>
        <v>8800</v>
      </c>
      <c r="H252" s="28">
        <f t="shared" si="24"/>
        <v>0</v>
      </c>
      <c r="I252" s="28">
        <v>4</v>
      </c>
      <c r="J252" s="28">
        <f t="shared" si="25"/>
        <v>1</v>
      </c>
      <c r="K252" s="27">
        <f t="shared" si="27"/>
        <v>3.6974019751291936</v>
      </c>
      <c r="L252" s="12">
        <f t="shared" si="26"/>
        <v>6507.4274762273808</v>
      </c>
      <c r="M252" s="30"/>
    </row>
    <row r="253" spans="1:13" s="1" customFormat="1" ht="15.45" customHeight="1">
      <c r="A253" s="20" t="s">
        <v>255</v>
      </c>
      <c r="B253" s="21">
        <v>8342</v>
      </c>
      <c r="C253" s="21">
        <f t="shared" si="21"/>
        <v>2085.5</v>
      </c>
      <c r="D253" s="12">
        <v>1.25</v>
      </c>
      <c r="E253" s="26">
        <f t="shared" si="22"/>
        <v>10427.5</v>
      </c>
      <c r="F253" s="61">
        <v>0</v>
      </c>
      <c r="G253" s="27">
        <f t="shared" si="23"/>
        <v>0</v>
      </c>
      <c r="H253" s="28">
        <f t="shared" si="24"/>
        <v>10427.5</v>
      </c>
      <c r="I253" s="28">
        <v>4</v>
      </c>
      <c r="J253" s="28">
        <f t="shared" si="25"/>
        <v>0</v>
      </c>
      <c r="K253" s="27">
        <f t="shared" si="27"/>
        <v>0</v>
      </c>
      <c r="L253" s="12">
        <f t="shared" si="26"/>
        <v>0</v>
      </c>
      <c r="M253" s="30"/>
    </row>
    <row r="254" spans="1:13" s="1" customFormat="1" ht="15.45" customHeight="1">
      <c r="A254" s="20" t="s">
        <v>256</v>
      </c>
      <c r="B254" s="21">
        <v>2886</v>
      </c>
      <c r="C254" s="21">
        <f t="shared" si="21"/>
        <v>721.5</v>
      </c>
      <c r="D254" s="12">
        <v>1.25</v>
      </c>
      <c r="E254" s="26">
        <f t="shared" si="22"/>
        <v>3607.5</v>
      </c>
      <c r="F254" s="61">
        <v>0</v>
      </c>
      <c r="G254" s="27">
        <f t="shared" si="23"/>
        <v>0</v>
      </c>
      <c r="H254" s="28">
        <f t="shared" si="24"/>
        <v>3607.5</v>
      </c>
      <c r="I254" s="28">
        <v>4</v>
      </c>
      <c r="J254" s="28">
        <f t="shared" si="25"/>
        <v>0</v>
      </c>
      <c r="K254" s="27">
        <f t="shared" si="27"/>
        <v>0</v>
      </c>
      <c r="L254" s="12">
        <f t="shared" si="26"/>
        <v>0</v>
      </c>
      <c r="M254" s="30"/>
    </row>
    <row r="255" spans="1:13" s="1" customFormat="1" ht="15.45" customHeight="1">
      <c r="A255" s="20" t="s">
        <v>257</v>
      </c>
      <c r="B255" s="21">
        <v>4305</v>
      </c>
      <c r="C255" s="21">
        <f t="shared" si="21"/>
        <v>1076.25</v>
      </c>
      <c r="D255" s="12">
        <v>1.25</v>
      </c>
      <c r="E255" s="26">
        <f t="shared" si="22"/>
        <v>5381.25</v>
      </c>
      <c r="F255" s="61">
        <v>1.25</v>
      </c>
      <c r="G255" s="27">
        <f t="shared" si="23"/>
        <v>5381.25</v>
      </c>
      <c r="H255" s="28">
        <f t="shared" si="24"/>
        <v>0</v>
      </c>
      <c r="I255" s="28">
        <v>4</v>
      </c>
      <c r="J255" s="28">
        <f t="shared" si="25"/>
        <v>1</v>
      </c>
      <c r="K255" s="27">
        <f t="shared" si="27"/>
        <v>3.6974019751291936</v>
      </c>
      <c r="L255" s="12">
        <f t="shared" si="26"/>
        <v>3979.3288757327946</v>
      </c>
      <c r="M255" s="30"/>
    </row>
    <row r="256" spans="1:13" s="1" customFormat="1" ht="15.45" customHeight="1">
      <c r="A256" s="95" t="s">
        <v>258</v>
      </c>
      <c r="B256" s="96">
        <v>1393</v>
      </c>
      <c r="C256" s="21">
        <f t="shared" si="21"/>
        <v>348.25</v>
      </c>
      <c r="D256" s="12">
        <v>1.25</v>
      </c>
      <c r="E256" s="26">
        <f t="shared" si="22"/>
        <v>1741.25</v>
      </c>
      <c r="F256" s="61">
        <v>0</v>
      </c>
      <c r="G256" s="27">
        <f t="shared" si="23"/>
        <v>0</v>
      </c>
      <c r="H256" s="28">
        <f t="shared" si="24"/>
        <v>1741.25</v>
      </c>
      <c r="I256" s="28">
        <v>4</v>
      </c>
      <c r="J256" s="28">
        <f t="shared" si="25"/>
        <v>0</v>
      </c>
      <c r="K256" s="27">
        <f t="shared" si="27"/>
        <v>0</v>
      </c>
      <c r="L256" s="12">
        <f t="shared" si="26"/>
        <v>0</v>
      </c>
      <c r="M256" s="30"/>
    </row>
    <row r="257" spans="1:13" s="1" customFormat="1" ht="15.45" customHeight="1">
      <c r="A257" s="95" t="s">
        <v>259</v>
      </c>
      <c r="B257" s="96">
        <v>3214</v>
      </c>
      <c r="C257" s="21">
        <f t="shared" si="21"/>
        <v>803.5</v>
      </c>
      <c r="D257" s="12">
        <v>1.25</v>
      </c>
      <c r="E257" s="26">
        <f t="shared" si="22"/>
        <v>4017.5</v>
      </c>
      <c r="F257" s="61">
        <v>0</v>
      </c>
      <c r="G257" s="27">
        <f t="shared" si="23"/>
        <v>0</v>
      </c>
      <c r="H257" s="28">
        <f t="shared" si="24"/>
        <v>4017.5</v>
      </c>
      <c r="I257" s="28">
        <v>4</v>
      </c>
      <c r="J257" s="28">
        <f t="shared" si="25"/>
        <v>0</v>
      </c>
      <c r="K257" s="27">
        <f t="shared" si="27"/>
        <v>0</v>
      </c>
      <c r="L257" s="12">
        <f t="shared" si="26"/>
        <v>0</v>
      </c>
      <c r="M257" s="30"/>
    </row>
    <row r="258" spans="1:13" s="1" customFormat="1" ht="15.45" customHeight="1">
      <c r="A258" s="20" t="s">
        <v>260</v>
      </c>
      <c r="B258" s="21">
        <v>3266</v>
      </c>
      <c r="C258" s="21">
        <f t="shared" si="21"/>
        <v>816.5</v>
      </c>
      <c r="D258" s="12">
        <v>1.25</v>
      </c>
      <c r="E258" s="26">
        <f t="shared" si="22"/>
        <v>4082.5</v>
      </c>
      <c r="F258" s="61">
        <v>1.25</v>
      </c>
      <c r="G258" s="27">
        <f t="shared" si="23"/>
        <v>4082.5</v>
      </c>
      <c r="H258" s="28">
        <f t="shared" si="24"/>
        <v>0</v>
      </c>
      <c r="I258" s="28">
        <v>4</v>
      </c>
      <c r="J258" s="28">
        <f t="shared" si="25"/>
        <v>1</v>
      </c>
      <c r="K258" s="27">
        <f t="shared" si="27"/>
        <v>3.6974019751291936</v>
      </c>
      <c r="L258" s="12">
        <f t="shared" si="26"/>
        <v>3018.9287126929867</v>
      </c>
      <c r="M258" s="30"/>
    </row>
    <row r="259" spans="1:13" s="1" customFormat="1" ht="15.45" customHeight="1">
      <c r="A259" s="20" t="s">
        <v>261</v>
      </c>
      <c r="B259" s="21">
        <v>1800</v>
      </c>
      <c r="C259" s="21">
        <f t="shared" ref="C259:C280" si="28">B259/I259</f>
        <v>450</v>
      </c>
      <c r="D259" s="12">
        <v>1.25</v>
      </c>
      <c r="E259" s="26">
        <f t="shared" ref="E259:E280" si="29">B259*D259</f>
        <v>2250</v>
      </c>
      <c r="F259" s="61">
        <v>1.25</v>
      </c>
      <c r="G259" s="27">
        <f t="shared" ref="G259:G280" si="30">B259*F259</f>
        <v>2250</v>
      </c>
      <c r="H259" s="28">
        <f t="shared" ref="H259:H280" si="31">E259-G259</f>
        <v>0</v>
      </c>
      <c r="I259" s="28">
        <v>4</v>
      </c>
      <c r="J259" s="28">
        <f t="shared" ref="J259:J280" si="32">F259/1.25</f>
        <v>1</v>
      </c>
      <c r="K259" s="27">
        <f t="shared" si="27"/>
        <v>3.6974019751291936</v>
      </c>
      <c r="L259" s="12">
        <f t="shared" ref="L259:L280" si="33">K259*C259</f>
        <v>1663.8308888081372</v>
      </c>
      <c r="M259" s="30"/>
    </row>
    <row r="260" spans="1:13" s="1" customFormat="1" ht="15.45" customHeight="1">
      <c r="A260" s="20" t="s">
        <v>262</v>
      </c>
      <c r="B260" s="21">
        <v>3451</v>
      </c>
      <c r="C260" s="21">
        <f t="shared" si="28"/>
        <v>862.75</v>
      </c>
      <c r="D260" s="12">
        <v>1.25</v>
      </c>
      <c r="E260" s="26">
        <f t="shared" si="29"/>
        <v>4313.75</v>
      </c>
      <c r="F260" s="61">
        <v>1.25</v>
      </c>
      <c r="G260" s="27">
        <f t="shared" si="30"/>
        <v>4313.75</v>
      </c>
      <c r="H260" s="28">
        <f t="shared" si="31"/>
        <v>0</v>
      </c>
      <c r="I260" s="28">
        <v>4</v>
      </c>
      <c r="J260" s="28">
        <f t="shared" si="32"/>
        <v>1</v>
      </c>
      <c r="K260" s="27">
        <f t="shared" ref="K260:K280" si="34">J260*$H$285</f>
        <v>3.6974019751291936</v>
      </c>
      <c r="L260" s="12">
        <f t="shared" si="33"/>
        <v>3189.9335540427119</v>
      </c>
      <c r="M260" s="30"/>
    </row>
    <row r="261" spans="1:13" s="1" customFormat="1" ht="15.45" customHeight="1">
      <c r="A261" s="20" t="s">
        <v>263</v>
      </c>
      <c r="B261" s="21">
        <v>3455</v>
      </c>
      <c r="C261" s="21">
        <f t="shared" si="28"/>
        <v>863.75</v>
      </c>
      <c r="D261" s="12">
        <v>1.25</v>
      </c>
      <c r="E261" s="26">
        <f t="shared" si="29"/>
        <v>4318.75</v>
      </c>
      <c r="F261" s="61">
        <v>1.25</v>
      </c>
      <c r="G261" s="27">
        <f t="shared" si="30"/>
        <v>4318.75</v>
      </c>
      <c r="H261" s="28">
        <f t="shared" si="31"/>
        <v>0</v>
      </c>
      <c r="I261" s="28">
        <v>4</v>
      </c>
      <c r="J261" s="28">
        <f t="shared" si="32"/>
        <v>1</v>
      </c>
      <c r="K261" s="27">
        <f t="shared" si="34"/>
        <v>3.6974019751291936</v>
      </c>
      <c r="L261" s="12">
        <f t="shared" si="33"/>
        <v>3193.6309560178411</v>
      </c>
      <c r="M261" s="30"/>
    </row>
    <row r="262" spans="1:13" s="1" customFormat="1" ht="15.45" customHeight="1">
      <c r="A262" s="20" t="s">
        <v>264</v>
      </c>
      <c r="B262" s="21">
        <v>3754</v>
      </c>
      <c r="C262" s="21">
        <f t="shared" si="28"/>
        <v>938.5</v>
      </c>
      <c r="D262" s="12">
        <v>1.25</v>
      </c>
      <c r="E262" s="26">
        <f t="shared" si="29"/>
        <v>4692.5</v>
      </c>
      <c r="F262" s="61">
        <v>1.25</v>
      </c>
      <c r="G262" s="27">
        <f t="shared" si="30"/>
        <v>4692.5</v>
      </c>
      <c r="H262" s="28">
        <f t="shared" si="31"/>
        <v>0</v>
      </c>
      <c r="I262" s="28">
        <v>4</v>
      </c>
      <c r="J262" s="28">
        <f t="shared" si="32"/>
        <v>1</v>
      </c>
      <c r="K262" s="27">
        <f t="shared" si="34"/>
        <v>3.6974019751291936</v>
      </c>
      <c r="L262" s="12">
        <f t="shared" si="33"/>
        <v>3470.0117536587481</v>
      </c>
      <c r="M262" s="30"/>
    </row>
    <row r="263" spans="1:13" s="1" customFormat="1" ht="15.45" customHeight="1">
      <c r="A263" s="20" t="s">
        <v>265</v>
      </c>
      <c r="B263" s="21">
        <v>2131</v>
      </c>
      <c r="C263" s="21">
        <f t="shared" si="28"/>
        <v>532.75</v>
      </c>
      <c r="D263" s="12">
        <v>1.25</v>
      </c>
      <c r="E263" s="26">
        <f t="shared" si="29"/>
        <v>2663.75</v>
      </c>
      <c r="F263" s="61">
        <v>0</v>
      </c>
      <c r="G263" s="27">
        <f t="shared" si="30"/>
        <v>0</v>
      </c>
      <c r="H263" s="28">
        <f t="shared" si="31"/>
        <v>2663.75</v>
      </c>
      <c r="I263" s="28">
        <v>4</v>
      </c>
      <c r="J263" s="28">
        <f t="shared" si="32"/>
        <v>0</v>
      </c>
      <c r="K263" s="27">
        <f t="shared" si="34"/>
        <v>0</v>
      </c>
      <c r="L263" s="12">
        <f t="shared" si="33"/>
        <v>0</v>
      </c>
      <c r="M263" s="30"/>
    </row>
    <row r="264" spans="1:13" s="1" customFormat="1" ht="15.45" customHeight="1">
      <c r="A264" s="20" t="s">
        <v>266</v>
      </c>
      <c r="B264" s="21">
        <v>1437</v>
      </c>
      <c r="C264" s="21">
        <f t="shared" si="28"/>
        <v>359.25</v>
      </c>
      <c r="D264" s="12">
        <v>1.25</v>
      </c>
      <c r="E264" s="26">
        <f t="shared" si="29"/>
        <v>1796.25</v>
      </c>
      <c r="F264" s="61">
        <v>1.25</v>
      </c>
      <c r="G264" s="27">
        <f t="shared" si="30"/>
        <v>1796.25</v>
      </c>
      <c r="H264" s="28">
        <f t="shared" si="31"/>
        <v>0</v>
      </c>
      <c r="I264" s="28">
        <v>4</v>
      </c>
      <c r="J264" s="28">
        <f t="shared" si="32"/>
        <v>1</v>
      </c>
      <c r="K264" s="27">
        <f t="shared" si="34"/>
        <v>3.6974019751291936</v>
      </c>
      <c r="L264" s="12">
        <f t="shared" si="33"/>
        <v>1328.2916595651627</v>
      </c>
      <c r="M264" s="30"/>
    </row>
    <row r="265" spans="1:13" s="1" customFormat="1" ht="15.45" customHeight="1">
      <c r="A265" s="20" t="s">
        <v>267</v>
      </c>
      <c r="B265" s="21">
        <v>3628</v>
      </c>
      <c r="C265" s="21">
        <f t="shared" si="28"/>
        <v>907</v>
      </c>
      <c r="D265" s="12">
        <v>1.25</v>
      </c>
      <c r="E265" s="26">
        <f t="shared" si="29"/>
        <v>4535</v>
      </c>
      <c r="F265" s="61">
        <v>0</v>
      </c>
      <c r="G265" s="27">
        <f t="shared" si="30"/>
        <v>0</v>
      </c>
      <c r="H265" s="28">
        <f t="shared" si="31"/>
        <v>4535</v>
      </c>
      <c r="I265" s="28">
        <v>4</v>
      </c>
      <c r="J265" s="28">
        <f t="shared" si="32"/>
        <v>0</v>
      </c>
      <c r="K265" s="27">
        <f t="shared" si="34"/>
        <v>0</v>
      </c>
      <c r="L265" s="12">
        <f t="shared" si="33"/>
        <v>0</v>
      </c>
      <c r="M265" s="30"/>
    </row>
    <row r="266" spans="1:13" s="1" customFormat="1" ht="15.45" customHeight="1">
      <c r="A266" s="20" t="s">
        <v>268</v>
      </c>
      <c r="B266" s="21">
        <v>4600</v>
      </c>
      <c r="C266" s="21">
        <f t="shared" si="28"/>
        <v>1150</v>
      </c>
      <c r="D266" s="12">
        <v>1.25</v>
      </c>
      <c r="E266" s="26">
        <f t="shared" si="29"/>
        <v>5750</v>
      </c>
      <c r="F266" s="61">
        <v>1.25</v>
      </c>
      <c r="G266" s="27">
        <f t="shared" si="30"/>
        <v>5750</v>
      </c>
      <c r="H266" s="28">
        <f t="shared" si="31"/>
        <v>0</v>
      </c>
      <c r="I266" s="28">
        <v>4</v>
      </c>
      <c r="J266" s="28">
        <f t="shared" si="32"/>
        <v>1</v>
      </c>
      <c r="K266" s="27">
        <f t="shared" si="34"/>
        <v>3.6974019751291936</v>
      </c>
      <c r="L266" s="12">
        <f t="shared" si="33"/>
        <v>4252.0122713985729</v>
      </c>
      <c r="M266" s="30"/>
    </row>
    <row r="267" spans="1:13" s="1" customFormat="1" ht="15.45" customHeight="1">
      <c r="A267" s="20" t="s">
        <v>269</v>
      </c>
      <c r="B267" s="21">
        <v>6324</v>
      </c>
      <c r="C267" s="21">
        <f t="shared" si="28"/>
        <v>1581</v>
      </c>
      <c r="D267" s="12">
        <v>1.25</v>
      </c>
      <c r="E267" s="26">
        <f t="shared" si="29"/>
        <v>7905</v>
      </c>
      <c r="F267" s="61">
        <v>0</v>
      </c>
      <c r="G267" s="27">
        <f t="shared" si="30"/>
        <v>0</v>
      </c>
      <c r="H267" s="28">
        <f t="shared" si="31"/>
        <v>7905</v>
      </c>
      <c r="I267" s="28">
        <v>4</v>
      </c>
      <c r="J267" s="28">
        <f t="shared" si="32"/>
        <v>0</v>
      </c>
      <c r="K267" s="27">
        <f t="shared" si="34"/>
        <v>0</v>
      </c>
      <c r="L267" s="12">
        <f t="shared" si="33"/>
        <v>0</v>
      </c>
      <c r="M267" s="30"/>
    </row>
    <row r="268" spans="1:13" s="1" customFormat="1" ht="15.45" customHeight="1">
      <c r="A268" s="20" t="s">
        <v>270</v>
      </c>
      <c r="B268" s="21">
        <v>5580</v>
      </c>
      <c r="C268" s="21">
        <f t="shared" si="28"/>
        <v>1395</v>
      </c>
      <c r="D268" s="12">
        <v>1.25</v>
      </c>
      <c r="E268" s="26">
        <f t="shared" si="29"/>
        <v>6975</v>
      </c>
      <c r="F268" s="61">
        <v>1.25</v>
      </c>
      <c r="G268" s="27">
        <f t="shared" si="30"/>
        <v>6975</v>
      </c>
      <c r="H268" s="28">
        <f t="shared" si="31"/>
        <v>0</v>
      </c>
      <c r="I268" s="28">
        <v>4</v>
      </c>
      <c r="J268" s="28">
        <f t="shared" si="32"/>
        <v>1</v>
      </c>
      <c r="K268" s="27">
        <f t="shared" si="34"/>
        <v>3.6974019751291936</v>
      </c>
      <c r="L268" s="12">
        <f t="shared" si="33"/>
        <v>5157.8757553052246</v>
      </c>
      <c r="M268" s="30"/>
    </row>
    <row r="269" spans="1:13" s="1" customFormat="1" ht="15.45" customHeight="1">
      <c r="A269" s="20" t="s">
        <v>271</v>
      </c>
      <c r="B269" s="21">
        <v>3760</v>
      </c>
      <c r="C269" s="21">
        <f t="shared" si="28"/>
        <v>940</v>
      </c>
      <c r="D269" s="12">
        <v>1.25</v>
      </c>
      <c r="E269" s="26">
        <f t="shared" si="29"/>
        <v>4700</v>
      </c>
      <c r="F269" s="61">
        <v>1.25</v>
      </c>
      <c r="G269" s="27">
        <f t="shared" si="30"/>
        <v>4700</v>
      </c>
      <c r="H269" s="28">
        <f t="shared" si="31"/>
        <v>0</v>
      </c>
      <c r="I269" s="28">
        <v>4</v>
      </c>
      <c r="J269" s="28">
        <f t="shared" si="32"/>
        <v>1</v>
      </c>
      <c r="K269" s="27">
        <f t="shared" si="34"/>
        <v>3.6974019751291936</v>
      </c>
      <c r="L269" s="12">
        <f t="shared" si="33"/>
        <v>3475.5578566214417</v>
      </c>
      <c r="M269" s="30"/>
    </row>
    <row r="270" spans="1:13" s="1" customFormat="1" ht="15.45" customHeight="1">
      <c r="A270" s="95" t="s">
        <v>272</v>
      </c>
      <c r="B270" s="96">
        <v>2621</v>
      </c>
      <c r="C270" s="21">
        <f t="shared" si="28"/>
        <v>655.25</v>
      </c>
      <c r="D270" s="12">
        <v>1.25</v>
      </c>
      <c r="E270" s="26">
        <f t="shared" si="29"/>
        <v>3276.25</v>
      </c>
      <c r="F270" s="61">
        <v>0</v>
      </c>
      <c r="G270" s="27">
        <f t="shared" si="30"/>
        <v>0</v>
      </c>
      <c r="H270" s="28">
        <f t="shared" si="31"/>
        <v>3276.25</v>
      </c>
      <c r="I270" s="28">
        <v>4</v>
      </c>
      <c r="J270" s="28">
        <f t="shared" si="32"/>
        <v>0</v>
      </c>
      <c r="K270" s="27">
        <f t="shared" si="34"/>
        <v>0</v>
      </c>
      <c r="L270" s="12">
        <f t="shared" si="33"/>
        <v>0</v>
      </c>
      <c r="M270" s="30"/>
    </row>
    <row r="271" spans="1:13" s="1" customFormat="1" ht="15.45" customHeight="1">
      <c r="A271" s="20" t="s">
        <v>273</v>
      </c>
      <c r="B271" s="21">
        <v>6514</v>
      </c>
      <c r="C271" s="21">
        <f t="shared" si="28"/>
        <v>1628.5</v>
      </c>
      <c r="D271" s="12">
        <v>1.25</v>
      </c>
      <c r="E271" s="26">
        <f t="shared" si="29"/>
        <v>8142.5</v>
      </c>
      <c r="F271" s="61">
        <v>1.25</v>
      </c>
      <c r="G271" s="27">
        <f t="shared" si="30"/>
        <v>8142.5</v>
      </c>
      <c r="H271" s="28">
        <f t="shared" si="31"/>
        <v>0</v>
      </c>
      <c r="I271" s="28">
        <v>4</v>
      </c>
      <c r="J271" s="28">
        <f t="shared" si="32"/>
        <v>1</v>
      </c>
      <c r="K271" s="27">
        <f t="shared" si="34"/>
        <v>3.6974019751291936</v>
      </c>
      <c r="L271" s="12">
        <f t="shared" si="33"/>
        <v>6021.2191164978913</v>
      </c>
      <c r="M271" s="30"/>
    </row>
    <row r="272" spans="1:13" s="1" customFormat="1" ht="15.45" customHeight="1">
      <c r="A272" s="20" t="s">
        <v>274</v>
      </c>
      <c r="B272" s="21">
        <v>2116</v>
      </c>
      <c r="C272" s="21">
        <f t="shared" si="28"/>
        <v>529</v>
      </c>
      <c r="D272" s="12">
        <v>1.25</v>
      </c>
      <c r="E272" s="26">
        <f t="shared" si="29"/>
        <v>2645</v>
      </c>
      <c r="F272" s="61">
        <v>0</v>
      </c>
      <c r="G272" s="27">
        <f t="shared" si="30"/>
        <v>0</v>
      </c>
      <c r="H272" s="28">
        <f t="shared" si="31"/>
        <v>2645</v>
      </c>
      <c r="I272" s="28">
        <v>4</v>
      </c>
      <c r="J272" s="28">
        <f t="shared" si="32"/>
        <v>0</v>
      </c>
      <c r="K272" s="27">
        <f t="shared" si="34"/>
        <v>0</v>
      </c>
      <c r="L272" s="12">
        <f t="shared" si="33"/>
        <v>0</v>
      </c>
      <c r="M272" s="30"/>
    </row>
    <row r="273" spans="1:13" s="1" customFormat="1" ht="15.45" customHeight="1">
      <c r="A273" s="95" t="s">
        <v>275</v>
      </c>
      <c r="B273" s="96">
        <v>2223</v>
      </c>
      <c r="C273" s="21">
        <f t="shared" si="28"/>
        <v>555.75</v>
      </c>
      <c r="D273" s="12">
        <v>1.25</v>
      </c>
      <c r="E273" s="26">
        <f t="shared" si="29"/>
        <v>2778.75</v>
      </c>
      <c r="F273" s="61">
        <v>0</v>
      </c>
      <c r="G273" s="27">
        <f t="shared" si="30"/>
        <v>0</v>
      </c>
      <c r="H273" s="28">
        <f t="shared" si="31"/>
        <v>2778.75</v>
      </c>
      <c r="I273" s="28">
        <v>4</v>
      </c>
      <c r="J273" s="28">
        <f t="shared" si="32"/>
        <v>0</v>
      </c>
      <c r="K273" s="27">
        <f t="shared" si="34"/>
        <v>0</v>
      </c>
      <c r="L273" s="12">
        <f t="shared" si="33"/>
        <v>0</v>
      </c>
      <c r="M273" s="30"/>
    </row>
    <row r="274" spans="1:13" s="1" customFormat="1" ht="15.45" customHeight="1">
      <c r="A274" s="20" t="s">
        <v>276</v>
      </c>
      <c r="B274" s="21">
        <v>4191</v>
      </c>
      <c r="C274" s="21">
        <f t="shared" si="28"/>
        <v>1047.75</v>
      </c>
      <c r="D274" s="12">
        <v>1.25</v>
      </c>
      <c r="E274" s="26">
        <f t="shared" si="29"/>
        <v>5238.75</v>
      </c>
      <c r="F274" s="61">
        <v>0</v>
      </c>
      <c r="G274" s="27">
        <f t="shared" si="30"/>
        <v>0</v>
      </c>
      <c r="H274" s="28">
        <f t="shared" si="31"/>
        <v>5238.75</v>
      </c>
      <c r="I274" s="28">
        <v>4</v>
      </c>
      <c r="J274" s="28">
        <f t="shared" si="32"/>
        <v>0</v>
      </c>
      <c r="K274" s="27">
        <f t="shared" si="34"/>
        <v>0</v>
      </c>
      <c r="L274" s="12">
        <f t="shared" si="33"/>
        <v>0</v>
      </c>
      <c r="M274" s="30"/>
    </row>
    <row r="275" spans="1:13" s="1" customFormat="1" ht="15.45" customHeight="1">
      <c r="A275" s="20" t="s">
        <v>277</v>
      </c>
      <c r="B275" s="21">
        <v>2650</v>
      </c>
      <c r="C275" s="21">
        <f t="shared" si="28"/>
        <v>662.5</v>
      </c>
      <c r="D275" s="12">
        <v>1.25</v>
      </c>
      <c r="E275" s="26">
        <f t="shared" si="29"/>
        <v>3312.5</v>
      </c>
      <c r="F275" s="61">
        <v>1.25</v>
      </c>
      <c r="G275" s="27">
        <f t="shared" si="30"/>
        <v>3312.5</v>
      </c>
      <c r="H275" s="28">
        <f t="shared" si="31"/>
        <v>0</v>
      </c>
      <c r="I275" s="28">
        <v>4</v>
      </c>
      <c r="J275" s="28">
        <f t="shared" si="32"/>
        <v>1</v>
      </c>
      <c r="K275" s="27">
        <f t="shared" si="34"/>
        <v>3.6974019751291936</v>
      </c>
      <c r="L275" s="12">
        <f t="shared" si="33"/>
        <v>2449.5288085230909</v>
      </c>
      <c r="M275" s="30"/>
    </row>
    <row r="276" spans="1:13" s="1" customFormat="1" ht="15.45" customHeight="1">
      <c r="A276" s="20" t="s">
        <v>278</v>
      </c>
      <c r="B276" s="21">
        <v>3322</v>
      </c>
      <c r="C276" s="21">
        <f t="shared" si="28"/>
        <v>830.5</v>
      </c>
      <c r="D276" s="12">
        <v>1.25</v>
      </c>
      <c r="E276" s="26">
        <f t="shared" si="29"/>
        <v>4152.5</v>
      </c>
      <c r="F276" s="61">
        <v>1.25</v>
      </c>
      <c r="G276" s="27">
        <f t="shared" si="30"/>
        <v>4152.5</v>
      </c>
      <c r="H276" s="28">
        <f t="shared" si="31"/>
        <v>0</v>
      </c>
      <c r="I276" s="28">
        <v>4</v>
      </c>
      <c r="J276" s="28">
        <f t="shared" si="32"/>
        <v>1</v>
      </c>
      <c r="K276" s="27">
        <f t="shared" si="34"/>
        <v>3.6974019751291936</v>
      </c>
      <c r="L276" s="12">
        <f t="shared" si="33"/>
        <v>3070.6923403447954</v>
      </c>
      <c r="M276" s="30"/>
    </row>
    <row r="277" spans="1:13" s="1" customFormat="1" ht="15.45" customHeight="1">
      <c r="A277" s="20" t="s">
        <v>279</v>
      </c>
      <c r="B277" s="21">
        <v>3050</v>
      </c>
      <c r="C277" s="21">
        <f t="shared" si="28"/>
        <v>762.5</v>
      </c>
      <c r="D277" s="12">
        <v>1.25</v>
      </c>
      <c r="E277" s="26">
        <f t="shared" si="29"/>
        <v>3812.5</v>
      </c>
      <c r="F277" s="61">
        <v>0</v>
      </c>
      <c r="G277" s="27">
        <f t="shared" si="30"/>
        <v>0</v>
      </c>
      <c r="H277" s="28">
        <f t="shared" si="31"/>
        <v>3812.5</v>
      </c>
      <c r="I277" s="28">
        <v>4</v>
      </c>
      <c r="J277" s="28">
        <f t="shared" si="32"/>
        <v>0</v>
      </c>
      <c r="K277" s="27">
        <f t="shared" si="34"/>
        <v>0</v>
      </c>
      <c r="L277" s="12">
        <f t="shared" si="33"/>
        <v>0</v>
      </c>
      <c r="M277" s="30"/>
    </row>
    <row r="278" spans="1:13" s="1" customFormat="1" ht="15.45" customHeight="1">
      <c r="A278" s="20" t="s">
        <v>280</v>
      </c>
      <c r="B278" s="21">
        <v>2545</v>
      </c>
      <c r="C278" s="21">
        <f t="shared" si="28"/>
        <v>636.25</v>
      </c>
      <c r="D278" s="12">
        <v>1.25</v>
      </c>
      <c r="E278" s="26">
        <f t="shared" si="29"/>
        <v>3181.25</v>
      </c>
      <c r="F278" s="61">
        <v>1.25</v>
      </c>
      <c r="G278" s="27">
        <f t="shared" si="30"/>
        <v>3181.25</v>
      </c>
      <c r="H278" s="28">
        <f t="shared" si="31"/>
        <v>0</v>
      </c>
      <c r="I278" s="28">
        <v>4</v>
      </c>
      <c r="J278" s="28">
        <f t="shared" si="32"/>
        <v>1</v>
      </c>
      <c r="K278" s="27">
        <f t="shared" si="34"/>
        <v>3.6974019751291936</v>
      </c>
      <c r="L278" s="12">
        <f t="shared" si="33"/>
        <v>2352.4720066759496</v>
      </c>
      <c r="M278" s="30"/>
    </row>
    <row r="279" spans="1:13" s="1" customFormat="1" ht="15.45" customHeight="1">
      <c r="A279" s="20" t="s">
        <v>281</v>
      </c>
      <c r="B279" s="21">
        <v>3872</v>
      </c>
      <c r="C279" s="21">
        <f t="shared" si="28"/>
        <v>968</v>
      </c>
      <c r="D279" s="12">
        <v>1.25</v>
      </c>
      <c r="E279" s="26">
        <f t="shared" si="29"/>
        <v>4840</v>
      </c>
      <c r="F279" s="61">
        <v>1.25</v>
      </c>
      <c r="G279" s="27">
        <f t="shared" si="30"/>
        <v>4840</v>
      </c>
      <c r="H279" s="28">
        <f t="shared" si="31"/>
        <v>0</v>
      </c>
      <c r="I279" s="28">
        <v>4</v>
      </c>
      <c r="J279" s="28">
        <f t="shared" si="32"/>
        <v>1</v>
      </c>
      <c r="K279" s="27">
        <f t="shared" si="34"/>
        <v>3.6974019751291936</v>
      </c>
      <c r="L279" s="12">
        <f t="shared" si="33"/>
        <v>3579.0851119250592</v>
      </c>
      <c r="M279" s="30"/>
    </row>
    <row r="280" spans="1:13" s="1" customFormat="1" ht="15.45" customHeight="1">
      <c r="A280" s="20" t="s">
        <v>282</v>
      </c>
      <c r="B280" s="21">
        <v>790</v>
      </c>
      <c r="C280" s="21">
        <f t="shared" si="28"/>
        <v>197.5</v>
      </c>
      <c r="D280" s="12">
        <v>1.25</v>
      </c>
      <c r="E280" s="26">
        <f t="shared" si="29"/>
        <v>987.5</v>
      </c>
      <c r="F280" s="61">
        <v>1.25</v>
      </c>
      <c r="G280" s="27">
        <f t="shared" si="30"/>
        <v>987.5</v>
      </c>
      <c r="H280" s="28">
        <f t="shared" si="31"/>
        <v>0</v>
      </c>
      <c r="I280" s="28">
        <v>4</v>
      </c>
      <c r="J280" s="28">
        <f t="shared" si="32"/>
        <v>1</v>
      </c>
      <c r="K280" s="27">
        <f t="shared" si="34"/>
        <v>3.6974019751291936</v>
      </c>
      <c r="L280" s="12">
        <f t="shared" si="33"/>
        <v>730.23689008801568</v>
      </c>
      <c r="M280" s="30"/>
    </row>
    <row r="281" spans="1:13" s="1" customFormat="1" ht="15.45" customHeight="1">
      <c r="A281" s="33"/>
      <c r="B281" s="34">
        <f>SUM(B3:B280)</f>
        <v>1081842</v>
      </c>
      <c r="C281" s="57">
        <f>SUM(C3:C280)</f>
        <v>270460.5</v>
      </c>
      <c r="D281" s="36"/>
      <c r="E281" s="37">
        <f>SUM(E3:E280)</f>
        <v>1352302.5</v>
      </c>
      <c r="F281" s="38"/>
      <c r="G281" s="58">
        <f>SUM(G3:G280)</f>
        <v>777417.5</v>
      </c>
      <c r="H281" s="62">
        <f>SUM(H3:H280)</f>
        <v>574885</v>
      </c>
      <c r="I281" s="40"/>
      <c r="J281" s="41"/>
      <c r="K281" s="42"/>
      <c r="L281" s="62">
        <f>SUM(L3:L280)</f>
        <v>574885.00000000012</v>
      </c>
    </row>
    <row r="282" spans="1:13" s="1" customFormat="1" ht="15.45" customHeight="1">
      <c r="A282" s="43"/>
      <c r="B282" s="44"/>
      <c r="C282" s="16"/>
      <c r="D282" s="36"/>
      <c r="E282" s="45"/>
      <c r="F282" s="13"/>
      <c r="G282" s="45"/>
      <c r="H282" s="40"/>
      <c r="I282" s="40"/>
      <c r="J282" s="41"/>
      <c r="K282" s="42"/>
      <c r="L282" s="40"/>
    </row>
    <row r="283" spans="1:13" s="1" customFormat="1" ht="28.65" customHeight="1">
      <c r="A283" s="46" t="s">
        <v>292</v>
      </c>
      <c r="B283" s="47">
        <f>'Prorated Days Pressure Ulcer'!F281</f>
        <v>155483.5</v>
      </c>
      <c r="C283" s="16"/>
      <c r="D283" s="13"/>
      <c r="E283" s="13"/>
      <c r="F283" s="13"/>
      <c r="G283" s="48" t="s">
        <v>293</v>
      </c>
      <c r="H283" s="40">
        <f>E281-G281</f>
        <v>574885</v>
      </c>
      <c r="I283" s="40"/>
      <c r="J283" s="41"/>
      <c r="K283" s="42"/>
      <c r="L283" s="49"/>
    </row>
    <row r="284" spans="1:13">
      <c r="A284" s="43"/>
      <c r="B284" s="44"/>
      <c r="G284" s="18" t="s">
        <v>294</v>
      </c>
      <c r="H284" s="19">
        <f>H281/B283</f>
        <v>3.6974019751291936</v>
      </c>
      <c r="I284" s="19"/>
      <c r="J284" s="41"/>
      <c r="K284" s="42"/>
      <c r="L284" s="49"/>
    </row>
    <row r="285" spans="1:13">
      <c r="G285" s="18" t="s">
        <v>295</v>
      </c>
      <c r="H285" s="19">
        <v>3.6974019751291936</v>
      </c>
      <c r="I285" s="19"/>
    </row>
  </sheetData>
  <sheetProtection algorithmName="SHA-512" hashValue="QQKw7Al6f6dyaNOe829q6ZD5KtdhzygB3jhxgsqlyky5PYnH4lRMpb9mzRp856kvDzuxMNCy3Lz0PeZs+z2/vQ==" saltValue="9lYGMtp6C8iliA5g3wfsLg==" spinCount="100000" sheet="1" objects="1" scenarios="1"/>
  <sortState xmlns:xlrd2="http://schemas.microsoft.com/office/spreadsheetml/2017/richdata2" ref="A3:L280">
    <sortCondition ref="A3:A280"/>
  </sortState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7A9B5-DED5-4B34-8849-E7E326C8A48D}">
  <dimension ref="A1:F284"/>
  <sheetViews>
    <sheetView workbookViewId="0">
      <pane ySplit="2" topLeftCell="A3" activePane="bottomLeft" state="frozen"/>
      <selection pane="bottomLeft" activeCell="A7" sqref="A7"/>
    </sheetView>
  </sheetViews>
  <sheetFormatPr defaultRowHeight="13.2"/>
  <cols>
    <col min="1" max="1" width="58.44140625" bestFit="1" customWidth="1"/>
    <col min="2" max="2" width="9.88671875" customWidth="1"/>
    <col min="3" max="4" width="8.6640625" bestFit="1" customWidth="1"/>
    <col min="5" max="5" width="9" bestFit="1" customWidth="1"/>
    <col min="6" max="6" width="8.88671875" bestFit="1" customWidth="1"/>
  </cols>
  <sheetData>
    <row r="1" spans="1:6" ht="21" customHeight="1">
      <c r="A1" s="93" t="s">
        <v>303</v>
      </c>
      <c r="B1" s="93"/>
      <c r="C1" s="93"/>
      <c r="D1" s="93"/>
      <c r="E1" s="93"/>
      <c r="F1" s="93"/>
    </row>
    <row r="2" spans="1:6" s="1" customFormat="1" ht="39.9" customHeight="1">
      <c r="A2" s="3" t="s">
        <v>0</v>
      </c>
      <c r="B2" s="3" t="s">
        <v>1</v>
      </c>
      <c r="C2" s="3" t="s">
        <v>289</v>
      </c>
      <c r="D2" s="3" t="s">
        <v>290</v>
      </c>
      <c r="E2" s="3" t="s">
        <v>284</v>
      </c>
      <c r="F2" s="3" t="s">
        <v>296</v>
      </c>
    </row>
    <row r="3" spans="1:6" s="1" customFormat="1" ht="15.6" customHeight="1">
      <c r="A3" s="20" t="s">
        <v>11</v>
      </c>
      <c r="B3" s="21">
        <v>3976</v>
      </c>
      <c r="C3" s="59">
        <v>4</v>
      </c>
      <c r="D3" s="28">
        <v>0</v>
      </c>
      <c r="E3" s="28">
        <f t="shared" ref="E3:E66" si="0">B3/C3</f>
        <v>994</v>
      </c>
      <c r="F3" s="28">
        <f t="shared" ref="F3:F66" si="1">D3*E3</f>
        <v>0</v>
      </c>
    </row>
    <row r="4" spans="1:6" s="1" customFormat="1" ht="15.45" customHeight="1">
      <c r="A4" s="20" t="s">
        <v>12</v>
      </c>
      <c r="B4" s="21">
        <v>326</v>
      </c>
      <c r="C4" s="28">
        <v>4</v>
      </c>
      <c r="D4" s="28">
        <v>0</v>
      </c>
      <c r="E4" s="28">
        <f t="shared" si="0"/>
        <v>81.5</v>
      </c>
      <c r="F4" s="28">
        <f t="shared" si="1"/>
        <v>0</v>
      </c>
    </row>
    <row r="5" spans="1:6" s="1" customFormat="1" ht="15.45" customHeight="1">
      <c r="A5" s="20" t="s">
        <v>13</v>
      </c>
      <c r="B5" s="21">
        <v>4311</v>
      </c>
      <c r="C5" s="28">
        <v>4</v>
      </c>
      <c r="D5" s="28">
        <v>1</v>
      </c>
      <c r="E5" s="28">
        <f t="shared" si="0"/>
        <v>1077.75</v>
      </c>
      <c r="F5" s="28">
        <f t="shared" si="1"/>
        <v>1077.75</v>
      </c>
    </row>
    <row r="6" spans="1:6" s="1" customFormat="1" ht="15.45" customHeight="1">
      <c r="A6" s="20" t="s">
        <v>14</v>
      </c>
      <c r="B6" s="21">
        <v>9096</v>
      </c>
      <c r="C6" s="28">
        <v>4</v>
      </c>
      <c r="D6" s="28">
        <v>1</v>
      </c>
      <c r="E6" s="28">
        <f t="shared" si="0"/>
        <v>2274</v>
      </c>
      <c r="F6" s="28">
        <f t="shared" si="1"/>
        <v>2274</v>
      </c>
    </row>
    <row r="7" spans="1:6" s="1" customFormat="1" ht="15.45" customHeight="1">
      <c r="A7" s="20" t="s">
        <v>15</v>
      </c>
      <c r="B7" s="21">
        <v>5877</v>
      </c>
      <c r="C7" s="28">
        <v>4</v>
      </c>
      <c r="D7" s="28">
        <v>0</v>
      </c>
      <c r="E7" s="28">
        <f t="shared" si="0"/>
        <v>1469.25</v>
      </c>
      <c r="F7" s="28">
        <f t="shared" si="1"/>
        <v>0</v>
      </c>
    </row>
    <row r="8" spans="1:6" s="1" customFormat="1" ht="15.45" customHeight="1">
      <c r="A8" s="20" t="s">
        <v>16</v>
      </c>
      <c r="B8" s="21">
        <v>2606</v>
      </c>
      <c r="C8" s="28">
        <v>4</v>
      </c>
      <c r="D8" s="28">
        <v>1</v>
      </c>
      <c r="E8" s="28">
        <f t="shared" si="0"/>
        <v>651.5</v>
      </c>
      <c r="F8" s="28">
        <f t="shared" si="1"/>
        <v>651.5</v>
      </c>
    </row>
    <row r="9" spans="1:6" s="1" customFormat="1" ht="15.45" customHeight="1">
      <c r="A9" s="20" t="s">
        <v>17</v>
      </c>
      <c r="B9" s="21">
        <v>5923</v>
      </c>
      <c r="C9" s="28">
        <v>4</v>
      </c>
      <c r="D9" s="28">
        <v>0</v>
      </c>
      <c r="E9" s="28">
        <f t="shared" si="0"/>
        <v>1480.75</v>
      </c>
      <c r="F9" s="28">
        <f t="shared" si="1"/>
        <v>0</v>
      </c>
    </row>
    <row r="10" spans="1:6" s="1" customFormat="1" ht="15.45" customHeight="1">
      <c r="A10" s="20" t="s">
        <v>18</v>
      </c>
      <c r="B10" s="21">
        <v>3777</v>
      </c>
      <c r="C10" s="28">
        <v>4</v>
      </c>
      <c r="D10" s="28">
        <v>1</v>
      </c>
      <c r="E10" s="28">
        <f t="shared" si="0"/>
        <v>944.25</v>
      </c>
      <c r="F10" s="28">
        <f t="shared" si="1"/>
        <v>944.25</v>
      </c>
    </row>
    <row r="11" spans="1:6" s="1" customFormat="1" ht="15.45" customHeight="1">
      <c r="A11" s="95" t="s">
        <v>19</v>
      </c>
      <c r="B11" s="96">
        <v>2123</v>
      </c>
      <c r="C11" s="28">
        <v>4</v>
      </c>
      <c r="D11" s="28">
        <v>0</v>
      </c>
      <c r="E11" s="28">
        <f t="shared" si="0"/>
        <v>530.75</v>
      </c>
      <c r="F11" s="28">
        <f t="shared" si="1"/>
        <v>0</v>
      </c>
    </row>
    <row r="12" spans="1:6" s="1" customFormat="1" ht="15.45" customHeight="1">
      <c r="A12" s="20" t="s">
        <v>20</v>
      </c>
      <c r="B12" s="21">
        <v>5623</v>
      </c>
      <c r="C12" s="28">
        <v>4</v>
      </c>
      <c r="D12" s="28">
        <v>1</v>
      </c>
      <c r="E12" s="28">
        <f t="shared" si="0"/>
        <v>1405.75</v>
      </c>
      <c r="F12" s="28">
        <f t="shared" si="1"/>
        <v>1405.75</v>
      </c>
    </row>
    <row r="13" spans="1:6" s="1" customFormat="1" ht="15.45" customHeight="1">
      <c r="A13" s="95" t="s">
        <v>21</v>
      </c>
      <c r="B13" s="96">
        <v>1861</v>
      </c>
      <c r="C13" s="28">
        <v>4</v>
      </c>
      <c r="D13" s="28">
        <v>0</v>
      </c>
      <c r="E13" s="28">
        <f t="shared" si="0"/>
        <v>465.25</v>
      </c>
      <c r="F13" s="28">
        <f t="shared" si="1"/>
        <v>0</v>
      </c>
    </row>
    <row r="14" spans="1:6" s="1" customFormat="1" ht="15.45" customHeight="1">
      <c r="A14" s="20" t="s">
        <v>22</v>
      </c>
      <c r="B14" s="21">
        <v>5530</v>
      </c>
      <c r="C14" s="28">
        <v>4</v>
      </c>
      <c r="D14" s="28">
        <v>1</v>
      </c>
      <c r="E14" s="28">
        <f t="shared" si="0"/>
        <v>1382.5</v>
      </c>
      <c r="F14" s="28">
        <f t="shared" si="1"/>
        <v>1382.5</v>
      </c>
    </row>
    <row r="15" spans="1:6" s="1" customFormat="1" ht="15.45" customHeight="1">
      <c r="A15" s="20" t="s">
        <v>23</v>
      </c>
      <c r="B15" s="21">
        <v>4314</v>
      </c>
      <c r="C15" s="28">
        <v>4</v>
      </c>
      <c r="D15" s="28">
        <v>0</v>
      </c>
      <c r="E15" s="28">
        <f t="shared" si="0"/>
        <v>1078.5</v>
      </c>
      <c r="F15" s="28">
        <f t="shared" si="1"/>
        <v>0</v>
      </c>
    </row>
    <row r="16" spans="1:6" s="1" customFormat="1" ht="15.45" customHeight="1">
      <c r="A16" s="20" t="s">
        <v>24</v>
      </c>
      <c r="B16" s="21">
        <v>3642</v>
      </c>
      <c r="C16" s="28">
        <v>4</v>
      </c>
      <c r="D16" s="28">
        <v>1</v>
      </c>
      <c r="E16" s="28">
        <f t="shared" si="0"/>
        <v>910.5</v>
      </c>
      <c r="F16" s="28">
        <f t="shared" si="1"/>
        <v>910.5</v>
      </c>
    </row>
    <row r="17" spans="1:6" s="1" customFormat="1" ht="15.45" customHeight="1">
      <c r="A17" s="20" t="s">
        <v>25</v>
      </c>
      <c r="B17" s="21">
        <v>3254</v>
      </c>
      <c r="C17" s="28">
        <v>4</v>
      </c>
      <c r="D17" s="28">
        <v>1</v>
      </c>
      <c r="E17" s="28">
        <f t="shared" si="0"/>
        <v>813.5</v>
      </c>
      <c r="F17" s="28">
        <f t="shared" si="1"/>
        <v>813.5</v>
      </c>
    </row>
    <row r="18" spans="1:6" s="1" customFormat="1" ht="15.45" customHeight="1">
      <c r="A18" s="95" t="s">
        <v>26</v>
      </c>
      <c r="B18" s="96">
        <v>2134</v>
      </c>
      <c r="C18" s="28">
        <v>4</v>
      </c>
      <c r="D18" s="28">
        <v>0</v>
      </c>
      <c r="E18" s="28">
        <f t="shared" si="0"/>
        <v>533.5</v>
      </c>
      <c r="F18" s="28">
        <f t="shared" si="1"/>
        <v>0</v>
      </c>
    </row>
    <row r="19" spans="1:6" s="1" customFormat="1" ht="15.45" customHeight="1">
      <c r="A19" s="95" t="s">
        <v>27</v>
      </c>
      <c r="B19" s="96">
        <v>3560</v>
      </c>
      <c r="C19" s="28">
        <v>4</v>
      </c>
      <c r="D19" s="28">
        <v>0</v>
      </c>
      <c r="E19" s="28">
        <f t="shared" si="0"/>
        <v>890</v>
      </c>
      <c r="F19" s="28">
        <f t="shared" si="1"/>
        <v>0</v>
      </c>
    </row>
    <row r="20" spans="1:6" s="1" customFormat="1" ht="15.45" customHeight="1">
      <c r="A20" s="95" t="s">
        <v>28</v>
      </c>
      <c r="B20" s="96">
        <v>5246</v>
      </c>
      <c r="C20" s="28">
        <v>4</v>
      </c>
      <c r="D20" s="28">
        <v>0</v>
      </c>
      <c r="E20" s="28">
        <f t="shared" si="0"/>
        <v>1311.5</v>
      </c>
      <c r="F20" s="28">
        <f t="shared" si="1"/>
        <v>0</v>
      </c>
    </row>
    <row r="21" spans="1:6" s="1" customFormat="1" ht="15.45" customHeight="1">
      <c r="A21" s="20" t="s">
        <v>29</v>
      </c>
      <c r="B21" s="21">
        <v>3217</v>
      </c>
      <c r="C21" s="28">
        <v>4</v>
      </c>
      <c r="D21" s="28">
        <v>1</v>
      </c>
      <c r="E21" s="28">
        <f t="shared" si="0"/>
        <v>804.25</v>
      </c>
      <c r="F21" s="28">
        <f t="shared" si="1"/>
        <v>804.25</v>
      </c>
    </row>
    <row r="22" spans="1:6" s="1" customFormat="1" ht="15.45" customHeight="1">
      <c r="A22" s="20" t="s">
        <v>30</v>
      </c>
      <c r="B22" s="21">
        <v>2687</v>
      </c>
      <c r="C22" s="28">
        <v>4</v>
      </c>
      <c r="D22" s="28">
        <v>1</v>
      </c>
      <c r="E22" s="28">
        <f t="shared" si="0"/>
        <v>671.75</v>
      </c>
      <c r="F22" s="28">
        <f t="shared" si="1"/>
        <v>671.75</v>
      </c>
    </row>
    <row r="23" spans="1:6" s="1" customFormat="1" ht="15.45" customHeight="1">
      <c r="A23" s="20" t="s">
        <v>31</v>
      </c>
      <c r="B23" s="21">
        <v>1918</v>
      </c>
      <c r="C23" s="28">
        <v>4</v>
      </c>
      <c r="D23" s="28">
        <v>1</v>
      </c>
      <c r="E23" s="28">
        <f t="shared" si="0"/>
        <v>479.5</v>
      </c>
      <c r="F23" s="28">
        <f t="shared" si="1"/>
        <v>479.5</v>
      </c>
    </row>
    <row r="24" spans="1:6" s="1" customFormat="1" ht="15.45" customHeight="1">
      <c r="A24" s="20" t="s">
        <v>32</v>
      </c>
      <c r="B24" s="21">
        <v>3715</v>
      </c>
      <c r="C24" s="28">
        <v>4</v>
      </c>
      <c r="D24" s="28">
        <v>0</v>
      </c>
      <c r="E24" s="28">
        <f t="shared" si="0"/>
        <v>928.75</v>
      </c>
      <c r="F24" s="28">
        <f t="shared" si="1"/>
        <v>0</v>
      </c>
    </row>
    <row r="25" spans="1:6" s="1" customFormat="1" ht="15.45" customHeight="1">
      <c r="A25" s="95" t="s">
        <v>33</v>
      </c>
      <c r="B25" s="96">
        <v>4838</v>
      </c>
      <c r="C25" s="28">
        <v>4</v>
      </c>
      <c r="D25" s="28">
        <v>0</v>
      </c>
      <c r="E25" s="28">
        <f t="shared" si="0"/>
        <v>1209.5</v>
      </c>
      <c r="F25" s="28">
        <f t="shared" si="1"/>
        <v>0</v>
      </c>
    </row>
    <row r="26" spans="1:6" s="1" customFormat="1" ht="15.45" customHeight="1">
      <c r="A26" s="20" t="s">
        <v>34</v>
      </c>
      <c r="B26" s="21">
        <v>4191</v>
      </c>
      <c r="C26" s="28">
        <v>4</v>
      </c>
      <c r="D26" s="28">
        <v>0</v>
      </c>
      <c r="E26" s="28">
        <f t="shared" si="0"/>
        <v>1047.75</v>
      </c>
      <c r="F26" s="28">
        <f t="shared" si="1"/>
        <v>0</v>
      </c>
    </row>
    <row r="27" spans="1:6" s="1" customFormat="1" ht="15.45" customHeight="1">
      <c r="A27" s="20" t="s">
        <v>35</v>
      </c>
      <c r="B27" s="21">
        <v>2457</v>
      </c>
      <c r="C27" s="28">
        <v>4</v>
      </c>
      <c r="D27" s="28">
        <v>1</v>
      </c>
      <c r="E27" s="28">
        <f t="shared" si="0"/>
        <v>614.25</v>
      </c>
      <c r="F27" s="28">
        <f t="shared" si="1"/>
        <v>614.25</v>
      </c>
    </row>
    <row r="28" spans="1:6" s="1" customFormat="1" ht="15.45" customHeight="1">
      <c r="A28" s="20" t="s">
        <v>36</v>
      </c>
      <c r="B28" s="21">
        <v>3162</v>
      </c>
      <c r="C28" s="28">
        <v>4</v>
      </c>
      <c r="D28" s="28">
        <v>0</v>
      </c>
      <c r="E28" s="28">
        <f t="shared" si="0"/>
        <v>790.5</v>
      </c>
      <c r="F28" s="28">
        <f t="shared" si="1"/>
        <v>0</v>
      </c>
    </row>
    <row r="29" spans="1:6" s="1" customFormat="1" ht="15.45" customHeight="1">
      <c r="A29" s="20" t="s">
        <v>37</v>
      </c>
      <c r="B29" s="21">
        <v>3879</v>
      </c>
      <c r="C29" s="28">
        <v>4</v>
      </c>
      <c r="D29" s="28">
        <v>0</v>
      </c>
      <c r="E29" s="28">
        <f t="shared" si="0"/>
        <v>969.75</v>
      </c>
      <c r="F29" s="28">
        <f t="shared" si="1"/>
        <v>0</v>
      </c>
    </row>
    <row r="30" spans="1:6" s="1" customFormat="1" ht="15.45" customHeight="1">
      <c r="A30" s="20" t="s">
        <v>38</v>
      </c>
      <c r="B30" s="21">
        <v>6388</v>
      </c>
      <c r="C30" s="28">
        <v>4</v>
      </c>
      <c r="D30" s="28">
        <v>0</v>
      </c>
      <c r="E30" s="28">
        <f t="shared" si="0"/>
        <v>1597</v>
      </c>
      <c r="F30" s="28">
        <f t="shared" si="1"/>
        <v>0</v>
      </c>
    </row>
    <row r="31" spans="1:6" s="1" customFormat="1" ht="15.45" customHeight="1">
      <c r="A31" s="95" t="s">
        <v>39</v>
      </c>
      <c r="B31" s="96">
        <v>4133</v>
      </c>
      <c r="C31" s="28">
        <v>4</v>
      </c>
      <c r="D31" s="28">
        <v>0</v>
      </c>
      <c r="E31" s="28">
        <f t="shared" si="0"/>
        <v>1033.25</v>
      </c>
      <c r="F31" s="28">
        <f t="shared" si="1"/>
        <v>0</v>
      </c>
    </row>
    <row r="32" spans="1:6" s="1" customFormat="1" ht="15.45" customHeight="1">
      <c r="A32" s="95" t="s">
        <v>40</v>
      </c>
      <c r="B32" s="96">
        <v>3000</v>
      </c>
      <c r="C32" s="28">
        <v>4</v>
      </c>
      <c r="D32" s="28">
        <v>0</v>
      </c>
      <c r="E32" s="28">
        <f t="shared" si="0"/>
        <v>750</v>
      </c>
      <c r="F32" s="28">
        <f t="shared" si="1"/>
        <v>0</v>
      </c>
    </row>
    <row r="33" spans="1:6" s="1" customFormat="1" ht="15.45" customHeight="1">
      <c r="A33" s="20" t="s">
        <v>41</v>
      </c>
      <c r="B33" s="21">
        <v>6676</v>
      </c>
      <c r="C33" s="28">
        <v>4</v>
      </c>
      <c r="D33" s="28">
        <v>0</v>
      </c>
      <c r="E33" s="28">
        <f t="shared" si="0"/>
        <v>1669</v>
      </c>
      <c r="F33" s="28">
        <f t="shared" si="1"/>
        <v>0</v>
      </c>
    </row>
    <row r="34" spans="1:6" s="1" customFormat="1" ht="15.45" customHeight="1">
      <c r="A34" s="20" t="s">
        <v>42</v>
      </c>
      <c r="B34" s="21">
        <v>4133</v>
      </c>
      <c r="C34" s="28">
        <v>4</v>
      </c>
      <c r="D34" s="28">
        <v>1</v>
      </c>
      <c r="E34" s="28">
        <f t="shared" si="0"/>
        <v>1033.25</v>
      </c>
      <c r="F34" s="28">
        <f t="shared" si="1"/>
        <v>1033.25</v>
      </c>
    </row>
    <row r="35" spans="1:6" s="1" customFormat="1" ht="15.45" customHeight="1">
      <c r="A35" s="20" t="s">
        <v>43</v>
      </c>
      <c r="B35" s="21">
        <v>4059</v>
      </c>
      <c r="C35" s="28">
        <v>4</v>
      </c>
      <c r="D35" s="28">
        <v>1</v>
      </c>
      <c r="E35" s="28">
        <f t="shared" si="0"/>
        <v>1014.75</v>
      </c>
      <c r="F35" s="28">
        <f t="shared" si="1"/>
        <v>1014.75</v>
      </c>
    </row>
    <row r="36" spans="1:6" s="1" customFormat="1" ht="15.45" customHeight="1">
      <c r="A36" s="20" t="s">
        <v>44</v>
      </c>
      <c r="B36" s="21">
        <v>3954</v>
      </c>
      <c r="C36" s="28">
        <v>4</v>
      </c>
      <c r="D36" s="28">
        <v>1</v>
      </c>
      <c r="E36" s="28">
        <f t="shared" si="0"/>
        <v>988.5</v>
      </c>
      <c r="F36" s="28">
        <f t="shared" si="1"/>
        <v>988.5</v>
      </c>
    </row>
    <row r="37" spans="1:6" s="1" customFormat="1" ht="15.45" customHeight="1">
      <c r="A37" s="20" t="s">
        <v>45</v>
      </c>
      <c r="B37" s="21">
        <v>3984</v>
      </c>
      <c r="C37" s="28">
        <v>4</v>
      </c>
      <c r="D37" s="28">
        <v>1</v>
      </c>
      <c r="E37" s="28">
        <f t="shared" si="0"/>
        <v>996</v>
      </c>
      <c r="F37" s="28">
        <f t="shared" si="1"/>
        <v>996</v>
      </c>
    </row>
    <row r="38" spans="1:6" s="1" customFormat="1" ht="15.45" customHeight="1">
      <c r="A38" s="20" t="s">
        <v>46</v>
      </c>
      <c r="B38" s="21">
        <v>7390</v>
      </c>
      <c r="C38" s="28">
        <v>4</v>
      </c>
      <c r="D38" s="28">
        <v>1</v>
      </c>
      <c r="E38" s="28">
        <f t="shared" si="0"/>
        <v>1847.5</v>
      </c>
      <c r="F38" s="28">
        <f t="shared" si="1"/>
        <v>1847.5</v>
      </c>
    </row>
    <row r="39" spans="1:6" s="1" customFormat="1" ht="15.45" customHeight="1">
      <c r="A39" s="20" t="s">
        <v>47</v>
      </c>
      <c r="B39" s="21">
        <v>3115</v>
      </c>
      <c r="C39" s="28">
        <v>4</v>
      </c>
      <c r="D39" s="28">
        <v>1</v>
      </c>
      <c r="E39" s="28">
        <f t="shared" si="0"/>
        <v>778.75</v>
      </c>
      <c r="F39" s="28">
        <f t="shared" si="1"/>
        <v>778.75</v>
      </c>
    </row>
    <row r="40" spans="1:6" s="1" customFormat="1" ht="15.45" customHeight="1">
      <c r="A40" s="95" t="s">
        <v>48</v>
      </c>
      <c r="B40" s="96">
        <v>4235</v>
      </c>
      <c r="C40" s="28">
        <v>4</v>
      </c>
      <c r="D40" s="28">
        <v>0</v>
      </c>
      <c r="E40" s="28">
        <f t="shared" si="0"/>
        <v>1058.75</v>
      </c>
      <c r="F40" s="28">
        <f t="shared" si="1"/>
        <v>0</v>
      </c>
    </row>
    <row r="41" spans="1:6" s="1" customFormat="1" ht="15.45" customHeight="1">
      <c r="A41" s="20" t="s">
        <v>49</v>
      </c>
      <c r="B41" s="21">
        <v>3667</v>
      </c>
      <c r="C41" s="28">
        <v>4</v>
      </c>
      <c r="D41" s="28">
        <v>0</v>
      </c>
      <c r="E41" s="28">
        <f t="shared" si="0"/>
        <v>916.75</v>
      </c>
      <c r="F41" s="28">
        <f t="shared" si="1"/>
        <v>0</v>
      </c>
    </row>
    <row r="42" spans="1:6" s="1" customFormat="1" ht="15.45" customHeight="1">
      <c r="A42" s="20" t="s">
        <v>50</v>
      </c>
      <c r="B42" s="21">
        <v>4829</v>
      </c>
      <c r="C42" s="28">
        <v>4</v>
      </c>
      <c r="D42" s="28">
        <v>1</v>
      </c>
      <c r="E42" s="28">
        <f t="shared" si="0"/>
        <v>1207.25</v>
      </c>
      <c r="F42" s="28">
        <f t="shared" si="1"/>
        <v>1207.25</v>
      </c>
    </row>
    <row r="43" spans="1:6" s="1" customFormat="1" ht="15.45" customHeight="1">
      <c r="A43" s="95" t="s">
        <v>51</v>
      </c>
      <c r="B43" s="96">
        <v>2375</v>
      </c>
      <c r="C43" s="28">
        <v>4</v>
      </c>
      <c r="D43" s="28">
        <v>0</v>
      </c>
      <c r="E43" s="28">
        <f t="shared" si="0"/>
        <v>593.75</v>
      </c>
      <c r="F43" s="28">
        <f t="shared" si="1"/>
        <v>0</v>
      </c>
    </row>
    <row r="44" spans="1:6" s="1" customFormat="1" ht="15.45" customHeight="1">
      <c r="A44" s="20" t="s">
        <v>52</v>
      </c>
      <c r="B44" s="21">
        <v>4382</v>
      </c>
      <c r="C44" s="28">
        <v>4</v>
      </c>
      <c r="D44" s="28">
        <v>1</v>
      </c>
      <c r="E44" s="28">
        <f t="shared" si="0"/>
        <v>1095.5</v>
      </c>
      <c r="F44" s="28">
        <f t="shared" si="1"/>
        <v>1095.5</v>
      </c>
    </row>
    <row r="45" spans="1:6" s="1" customFormat="1" ht="15.45" customHeight="1">
      <c r="A45" s="95" t="s">
        <v>53</v>
      </c>
      <c r="B45" s="96">
        <v>3955</v>
      </c>
      <c r="C45" s="28">
        <v>4</v>
      </c>
      <c r="D45" s="28">
        <v>0</v>
      </c>
      <c r="E45" s="28">
        <f t="shared" si="0"/>
        <v>988.75</v>
      </c>
      <c r="F45" s="28">
        <f t="shared" si="1"/>
        <v>0</v>
      </c>
    </row>
    <row r="46" spans="1:6" s="1" customFormat="1" ht="15.45" customHeight="1">
      <c r="A46" s="95" t="s">
        <v>54</v>
      </c>
      <c r="B46" s="96">
        <v>4114</v>
      </c>
      <c r="C46" s="28">
        <v>4</v>
      </c>
      <c r="D46" s="28">
        <v>0</v>
      </c>
      <c r="E46" s="28">
        <f t="shared" si="0"/>
        <v>1028.5</v>
      </c>
      <c r="F46" s="28">
        <f t="shared" si="1"/>
        <v>0</v>
      </c>
    </row>
    <row r="47" spans="1:6" s="1" customFormat="1" ht="15.45" customHeight="1">
      <c r="A47" s="20" t="s">
        <v>55</v>
      </c>
      <c r="B47" s="21">
        <v>2382</v>
      </c>
      <c r="C47" s="28">
        <v>4</v>
      </c>
      <c r="D47" s="28">
        <v>1</v>
      </c>
      <c r="E47" s="28">
        <f t="shared" si="0"/>
        <v>595.5</v>
      </c>
      <c r="F47" s="28">
        <f t="shared" si="1"/>
        <v>595.5</v>
      </c>
    </row>
    <row r="48" spans="1:6" s="1" customFormat="1" ht="15.45" customHeight="1">
      <c r="A48" s="20" t="s">
        <v>56</v>
      </c>
      <c r="B48" s="21">
        <v>5666</v>
      </c>
      <c r="C48" s="28">
        <v>4</v>
      </c>
      <c r="D48" s="28">
        <v>1</v>
      </c>
      <c r="E48" s="28">
        <f t="shared" si="0"/>
        <v>1416.5</v>
      </c>
      <c r="F48" s="28">
        <f t="shared" si="1"/>
        <v>1416.5</v>
      </c>
    </row>
    <row r="49" spans="1:6" s="1" customFormat="1" ht="15.45" customHeight="1">
      <c r="A49" s="20" t="s">
        <v>309</v>
      </c>
      <c r="B49" s="21">
        <v>2054</v>
      </c>
      <c r="C49" s="28">
        <v>4</v>
      </c>
      <c r="D49" s="28">
        <v>1</v>
      </c>
      <c r="E49" s="28">
        <f t="shared" si="0"/>
        <v>513.5</v>
      </c>
      <c r="F49" s="28">
        <f t="shared" si="1"/>
        <v>513.5</v>
      </c>
    </row>
    <row r="50" spans="1:6" s="1" customFormat="1" ht="15.45" customHeight="1">
      <c r="A50" s="20" t="s">
        <v>57</v>
      </c>
      <c r="B50" s="21">
        <v>2176</v>
      </c>
      <c r="C50" s="28">
        <v>4</v>
      </c>
      <c r="D50" s="28">
        <v>1</v>
      </c>
      <c r="E50" s="28">
        <f t="shared" si="0"/>
        <v>544</v>
      </c>
      <c r="F50" s="28">
        <f t="shared" si="1"/>
        <v>544</v>
      </c>
    </row>
    <row r="51" spans="1:6" s="1" customFormat="1" ht="15.45" customHeight="1">
      <c r="A51" s="20" t="s">
        <v>58</v>
      </c>
      <c r="B51" s="21">
        <v>3523</v>
      </c>
      <c r="C51" s="28">
        <v>4</v>
      </c>
      <c r="D51" s="28">
        <v>1</v>
      </c>
      <c r="E51" s="28">
        <f t="shared" si="0"/>
        <v>880.75</v>
      </c>
      <c r="F51" s="28">
        <f t="shared" si="1"/>
        <v>880.75</v>
      </c>
    </row>
    <row r="52" spans="1:6" s="1" customFormat="1" ht="15.45" customHeight="1">
      <c r="A52" s="20" t="s">
        <v>59</v>
      </c>
      <c r="B52" s="21">
        <v>1943</v>
      </c>
      <c r="C52" s="28">
        <v>4</v>
      </c>
      <c r="D52" s="28">
        <v>0</v>
      </c>
      <c r="E52" s="28">
        <f t="shared" si="0"/>
        <v>485.75</v>
      </c>
      <c r="F52" s="28">
        <f t="shared" si="1"/>
        <v>0</v>
      </c>
    </row>
    <row r="53" spans="1:6" s="1" customFormat="1" ht="15.45" customHeight="1">
      <c r="A53" s="20" t="s">
        <v>60</v>
      </c>
      <c r="B53" s="21">
        <v>4136</v>
      </c>
      <c r="C53" s="28">
        <v>4</v>
      </c>
      <c r="D53" s="28">
        <v>1</v>
      </c>
      <c r="E53" s="28">
        <f t="shared" si="0"/>
        <v>1034</v>
      </c>
      <c r="F53" s="28">
        <f t="shared" si="1"/>
        <v>1034</v>
      </c>
    </row>
    <row r="54" spans="1:6" s="1" customFormat="1" ht="15.45" customHeight="1">
      <c r="A54" s="95" t="s">
        <v>61</v>
      </c>
      <c r="B54" s="96">
        <v>4188</v>
      </c>
      <c r="C54" s="28">
        <v>4</v>
      </c>
      <c r="D54" s="28">
        <v>0</v>
      </c>
      <c r="E54" s="28">
        <f t="shared" si="0"/>
        <v>1047</v>
      </c>
      <c r="F54" s="28">
        <f t="shared" si="1"/>
        <v>0</v>
      </c>
    </row>
    <row r="55" spans="1:6" s="1" customFormat="1" ht="15.45" customHeight="1">
      <c r="A55" s="95" t="s">
        <v>62</v>
      </c>
      <c r="B55" s="96">
        <v>3498</v>
      </c>
      <c r="C55" s="28">
        <v>4</v>
      </c>
      <c r="D55" s="28">
        <v>0</v>
      </c>
      <c r="E55" s="28">
        <f t="shared" si="0"/>
        <v>874.5</v>
      </c>
      <c r="F55" s="28">
        <f t="shared" si="1"/>
        <v>0</v>
      </c>
    </row>
    <row r="56" spans="1:6" s="1" customFormat="1" ht="15.45" customHeight="1">
      <c r="A56" s="20" t="s">
        <v>63</v>
      </c>
      <c r="B56" s="21">
        <v>3396</v>
      </c>
      <c r="C56" s="28">
        <v>4</v>
      </c>
      <c r="D56" s="28">
        <v>1</v>
      </c>
      <c r="E56" s="28">
        <f t="shared" si="0"/>
        <v>849</v>
      </c>
      <c r="F56" s="28">
        <f t="shared" si="1"/>
        <v>849</v>
      </c>
    </row>
    <row r="57" spans="1:6" s="1" customFormat="1" ht="15.45" customHeight="1">
      <c r="A57" s="20" t="s">
        <v>64</v>
      </c>
      <c r="B57" s="21">
        <v>3218</v>
      </c>
      <c r="C57" s="28">
        <v>4</v>
      </c>
      <c r="D57" s="28">
        <v>0</v>
      </c>
      <c r="E57" s="28">
        <f t="shared" si="0"/>
        <v>804.5</v>
      </c>
      <c r="F57" s="28">
        <f t="shared" si="1"/>
        <v>0</v>
      </c>
    </row>
    <row r="58" spans="1:6" s="1" customFormat="1" ht="15.45" customHeight="1">
      <c r="A58" s="20" t="s">
        <v>65</v>
      </c>
      <c r="B58" s="21">
        <v>4463</v>
      </c>
      <c r="C58" s="28">
        <v>4</v>
      </c>
      <c r="D58" s="28">
        <v>1</v>
      </c>
      <c r="E58" s="28">
        <f t="shared" si="0"/>
        <v>1115.75</v>
      </c>
      <c r="F58" s="28">
        <f t="shared" si="1"/>
        <v>1115.75</v>
      </c>
    </row>
    <row r="59" spans="1:6" s="1" customFormat="1" ht="15.45" customHeight="1">
      <c r="A59" s="20" t="s">
        <v>66</v>
      </c>
      <c r="B59" s="21">
        <v>3726</v>
      </c>
      <c r="C59" s="28">
        <v>4</v>
      </c>
      <c r="D59" s="28">
        <v>0</v>
      </c>
      <c r="E59" s="28">
        <f t="shared" si="0"/>
        <v>931.5</v>
      </c>
      <c r="F59" s="28">
        <f t="shared" si="1"/>
        <v>0</v>
      </c>
    </row>
    <row r="60" spans="1:6" s="1" customFormat="1" ht="15.45" customHeight="1">
      <c r="A60" s="20" t="s">
        <v>67</v>
      </c>
      <c r="B60" s="21">
        <v>4519</v>
      </c>
      <c r="C60" s="28">
        <v>4</v>
      </c>
      <c r="D60" s="28">
        <v>1</v>
      </c>
      <c r="E60" s="28">
        <f t="shared" si="0"/>
        <v>1129.75</v>
      </c>
      <c r="F60" s="28">
        <f t="shared" si="1"/>
        <v>1129.75</v>
      </c>
    </row>
    <row r="61" spans="1:6" s="1" customFormat="1" ht="15.45" customHeight="1">
      <c r="A61" s="20" t="s">
        <v>68</v>
      </c>
      <c r="B61" s="21">
        <v>2989</v>
      </c>
      <c r="C61" s="28">
        <v>4</v>
      </c>
      <c r="D61" s="28">
        <v>0</v>
      </c>
      <c r="E61" s="28">
        <f t="shared" si="0"/>
        <v>747.25</v>
      </c>
      <c r="F61" s="28">
        <f t="shared" si="1"/>
        <v>0</v>
      </c>
    </row>
    <row r="62" spans="1:6" s="1" customFormat="1" ht="15.45" customHeight="1">
      <c r="A62" s="20" t="s">
        <v>69</v>
      </c>
      <c r="B62" s="21">
        <v>2189</v>
      </c>
      <c r="C62" s="28">
        <v>4</v>
      </c>
      <c r="D62" s="28">
        <v>1</v>
      </c>
      <c r="E62" s="28">
        <f t="shared" si="0"/>
        <v>547.25</v>
      </c>
      <c r="F62" s="28">
        <f t="shared" si="1"/>
        <v>547.25</v>
      </c>
    </row>
    <row r="63" spans="1:6" s="1" customFormat="1" ht="15.45" customHeight="1">
      <c r="A63" s="20" t="s">
        <v>70</v>
      </c>
      <c r="B63" s="21">
        <v>3115</v>
      </c>
      <c r="C63" s="28">
        <v>4</v>
      </c>
      <c r="D63" s="28">
        <v>0</v>
      </c>
      <c r="E63" s="28">
        <f t="shared" si="0"/>
        <v>778.75</v>
      </c>
      <c r="F63" s="28">
        <f t="shared" si="1"/>
        <v>0</v>
      </c>
    </row>
    <row r="64" spans="1:6" s="1" customFormat="1" ht="15.45" customHeight="1">
      <c r="A64" s="20" t="s">
        <v>71</v>
      </c>
      <c r="B64" s="21">
        <v>3952</v>
      </c>
      <c r="C64" s="28">
        <v>4</v>
      </c>
      <c r="D64" s="28">
        <v>1</v>
      </c>
      <c r="E64" s="28">
        <f t="shared" si="0"/>
        <v>988</v>
      </c>
      <c r="F64" s="28">
        <f t="shared" si="1"/>
        <v>988</v>
      </c>
    </row>
    <row r="65" spans="1:6" s="1" customFormat="1" ht="15.45" customHeight="1">
      <c r="A65" s="20" t="s">
        <v>72</v>
      </c>
      <c r="B65" s="21">
        <v>4016</v>
      </c>
      <c r="C65" s="28">
        <v>4</v>
      </c>
      <c r="D65" s="28">
        <v>0</v>
      </c>
      <c r="E65" s="28">
        <f t="shared" si="0"/>
        <v>1004</v>
      </c>
      <c r="F65" s="28">
        <f t="shared" si="1"/>
        <v>0</v>
      </c>
    </row>
    <row r="66" spans="1:6" s="1" customFormat="1" ht="15.45" customHeight="1">
      <c r="A66" s="20" t="s">
        <v>73</v>
      </c>
      <c r="B66" s="21">
        <v>5257</v>
      </c>
      <c r="C66" s="28">
        <v>4</v>
      </c>
      <c r="D66" s="28">
        <v>1</v>
      </c>
      <c r="E66" s="28">
        <f t="shared" si="0"/>
        <v>1314.25</v>
      </c>
      <c r="F66" s="28">
        <f t="shared" si="1"/>
        <v>1314.25</v>
      </c>
    </row>
    <row r="67" spans="1:6" s="1" customFormat="1" ht="15.45" customHeight="1">
      <c r="A67" s="20" t="s">
        <v>74</v>
      </c>
      <c r="B67" s="21">
        <v>4737</v>
      </c>
      <c r="C67" s="28">
        <v>4</v>
      </c>
      <c r="D67" s="28">
        <v>1</v>
      </c>
      <c r="E67" s="28">
        <f t="shared" ref="E67:E130" si="2">B67/C67</f>
        <v>1184.25</v>
      </c>
      <c r="F67" s="28">
        <f t="shared" ref="F67:F130" si="3">D67*E67</f>
        <v>1184.25</v>
      </c>
    </row>
    <row r="68" spans="1:6" s="1" customFormat="1" ht="15.45" customHeight="1">
      <c r="A68" s="20" t="s">
        <v>75</v>
      </c>
      <c r="B68" s="21">
        <v>5756</v>
      </c>
      <c r="C68" s="28">
        <v>4</v>
      </c>
      <c r="D68" s="28">
        <v>0</v>
      </c>
      <c r="E68" s="28">
        <f t="shared" si="2"/>
        <v>1439</v>
      </c>
      <c r="F68" s="28">
        <f t="shared" si="3"/>
        <v>0</v>
      </c>
    </row>
    <row r="69" spans="1:6" s="1" customFormat="1" ht="15.45" customHeight="1">
      <c r="A69" s="20" t="s">
        <v>76</v>
      </c>
      <c r="B69" s="21">
        <v>184</v>
      </c>
      <c r="C69" s="28">
        <v>4</v>
      </c>
      <c r="D69" s="28">
        <v>0</v>
      </c>
      <c r="E69" s="28">
        <f t="shared" si="2"/>
        <v>46</v>
      </c>
      <c r="F69" s="28">
        <f t="shared" si="3"/>
        <v>0</v>
      </c>
    </row>
    <row r="70" spans="1:6" s="1" customFormat="1" ht="15.45" customHeight="1">
      <c r="A70" s="20" t="s">
        <v>77</v>
      </c>
      <c r="B70" s="21">
        <v>5786</v>
      </c>
      <c r="C70" s="28">
        <v>4</v>
      </c>
      <c r="D70" s="28">
        <v>1</v>
      </c>
      <c r="E70" s="28">
        <f t="shared" si="2"/>
        <v>1446.5</v>
      </c>
      <c r="F70" s="28">
        <f t="shared" si="3"/>
        <v>1446.5</v>
      </c>
    </row>
    <row r="71" spans="1:6" s="1" customFormat="1" ht="15.45" customHeight="1">
      <c r="A71" s="95" t="s">
        <v>78</v>
      </c>
      <c r="B71" s="96">
        <v>7179</v>
      </c>
      <c r="C71" s="28">
        <v>4</v>
      </c>
      <c r="D71" s="28">
        <v>0</v>
      </c>
      <c r="E71" s="28">
        <f t="shared" si="2"/>
        <v>1794.75</v>
      </c>
      <c r="F71" s="28">
        <f t="shared" si="3"/>
        <v>0</v>
      </c>
    </row>
    <row r="72" spans="1:6" s="1" customFormat="1" ht="15.45" customHeight="1">
      <c r="A72" s="20" t="s">
        <v>79</v>
      </c>
      <c r="B72" s="21">
        <v>3218</v>
      </c>
      <c r="C72" s="28">
        <v>4</v>
      </c>
      <c r="D72" s="28">
        <v>1</v>
      </c>
      <c r="E72" s="28">
        <f t="shared" si="2"/>
        <v>804.5</v>
      </c>
      <c r="F72" s="28">
        <f t="shared" si="3"/>
        <v>804.5</v>
      </c>
    </row>
    <row r="73" spans="1:6" s="1" customFormat="1" ht="15.45" customHeight="1">
      <c r="A73" s="20" t="s">
        <v>80</v>
      </c>
      <c r="B73" s="21">
        <v>3731</v>
      </c>
      <c r="C73" s="28">
        <v>4</v>
      </c>
      <c r="D73" s="28">
        <v>0</v>
      </c>
      <c r="E73" s="28">
        <f t="shared" si="2"/>
        <v>932.75</v>
      </c>
      <c r="F73" s="28">
        <f t="shared" si="3"/>
        <v>0</v>
      </c>
    </row>
    <row r="74" spans="1:6" s="1" customFormat="1" ht="15.45" customHeight="1">
      <c r="A74" s="20" t="s">
        <v>81</v>
      </c>
      <c r="B74" s="21">
        <v>2184</v>
      </c>
      <c r="C74" s="28">
        <v>4</v>
      </c>
      <c r="D74" s="28">
        <v>1</v>
      </c>
      <c r="E74" s="28">
        <f t="shared" si="2"/>
        <v>546</v>
      </c>
      <c r="F74" s="28">
        <f t="shared" si="3"/>
        <v>546</v>
      </c>
    </row>
    <row r="75" spans="1:6" s="1" customFormat="1" ht="15.45" customHeight="1">
      <c r="A75" s="95" t="s">
        <v>82</v>
      </c>
      <c r="B75" s="96">
        <v>6787</v>
      </c>
      <c r="C75" s="28">
        <v>4</v>
      </c>
      <c r="D75" s="28">
        <v>0</v>
      </c>
      <c r="E75" s="28">
        <f t="shared" si="2"/>
        <v>1696.75</v>
      </c>
      <c r="F75" s="28">
        <f t="shared" si="3"/>
        <v>0</v>
      </c>
    </row>
    <row r="76" spans="1:6" s="1" customFormat="1" ht="15.45" customHeight="1">
      <c r="A76" s="20" t="s">
        <v>83</v>
      </c>
      <c r="B76" s="21">
        <v>3310</v>
      </c>
      <c r="C76" s="28">
        <v>4</v>
      </c>
      <c r="D76" s="28">
        <v>1</v>
      </c>
      <c r="E76" s="28">
        <f t="shared" si="2"/>
        <v>827.5</v>
      </c>
      <c r="F76" s="28">
        <f t="shared" si="3"/>
        <v>827.5</v>
      </c>
    </row>
    <row r="77" spans="1:6" s="1" customFormat="1" ht="15.45" customHeight="1">
      <c r="A77" s="20" t="s">
        <v>84</v>
      </c>
      <c r="B77" s="21">
        <v>4220</v>
      </c>
      <c r="C77" s="28">
        <v>4</v>
      </c>
      <c r="D77" s="28">
        <v>0</v>
      </c>
      <c r="E77" s="28">
        <f t="shared" si="2"/>
        <v>1055</v>
      </c>
      <c r="F77" s="28">
        <f t="shared" si="3"/>
        <v>0</v>
      </c>
    </row>
    <row r="78" spans="1:6" s="1" customFormat="1" ht="15.45" customHeight="1">
      <c r="A78" s="20" t="s">
        <v>85</v>
      </c>
      <c r="B78" s="21">
        <v>3731</v>
      </c>
      <c r="C78" s="28">
        <v>4</v>
      </c>
      <c r="D78" s="28">
        <v>0</v>
      </c>
      <c r="E78" s="28">
        <f t="shared" si="2"/>
        <v>932.75</v>
      </c>
      <c r="F78" s="28">
        <f t="shared" si="3"/>
        <v>0</v>
      </c>
    </row>
    <row r="79" spans="1:6" s="1" customFormat="1" ht="15.45" customHeight="1">
      <c r="A79" s="20" t="s">
        <v>86</v>
      </c>
      <c r="B79" s="21">
        <v>3951</v>
      </c>
      <c r="C79" s="28">
        <v>4</v>
      </c>
      <c r="D79" s="28">
        <v>1</v>
      </c>
      <c r="E79" s="28">
        <f t="shared" si="2"/>
        <v>987.75</v>
      </c>
      <c r="F79" s="28">
        <f t="shared" si="3"/>
        <v>987.75</v>
      </c>
    </row>
    <row r="80" spans="1:6" s="1" customFormat="1" ht="15.45" customHeight="1">
      <c r="A80" s="20" t="s">
        <v>87</v>
      </c>
      <c r="B80" s="21">
        <v>4597</v>
      </c>
      <c r="C80" s="28">
        <v>4</v>
      </c>
      <c r="D80" s="28">
        <v>1</v>
      </c>
      <c r="E80" s="28">
        <f t="shared" si="2"/>
        <v>1149.25</v>
      </c>
      <c r="F80" s="28">
        <f t="shared" si="3"/>
        <v>1149.25</v>
      </c>
    </row>
    <row r="81" spans="1:6" s="1" customFormat="1" ht="15.45" customHeight="1">
      <c r="A81" s="20" t="s">
        <v>88</v>
      </c>
      <c r="B81" s="21">
        <v>3871</v>
      </c>
      <c r="C81" s="28">
        <v>4</v>
      </c>
      <c r="D81" s="28">
        <v>0</v>
      </c>
      <c r="E81" s="28">
        <f t="shared" si="2"/>
        <v>967.75</v>
      </c>
      <c r="F81" s="28">
        <f t="shared" si="3"/>
        <v>0</v>
      </c>
    </row>
    <row r="82" spans="1:6" s="1" customFormat="1" ht="15.45" customHeight="1">
      <c r="A82" s="20" t="s">
        <v>89</v>
      </c>
      <c r="B82" s="21">
        <v>7736</v>
      </c>
      <c r="C82" s="28">
        <v>4</v>
      </c>
      <c r="D82" s="28">
        <v>1</v>
      </c>
      <c r="E82" s="28">
        <f t="shared" si="2"/>
        <v>1934</v>
      </c>
      <c r="F82" s="28">
        <f t="shared" si="3"/>
        <v>1934</v>
      </c>
    </row>
    <row r="83" spans="1:6" s="1" customFormat="1" ht="15.45" customHeight="1">
      <c r="A83" s="20" t="s">
        <v>90</v>
      </c>
      <c r="B83" s="21">
        <v>2776</v>
      </c>
      <c r="C83" s="28">
        <v>4</v>
      </c>
      <c r="D83" s="28">
        <v>1</v>
      </c>
      <c r="E83" s="28">
        <f t="shared" si="2"/>
        <v>694</v>
      </c>
      <c r="F83" s="28">
        <f t="shared" si="3"/>
        <v>694</v>
      </c>
    </row>
    <row r="84" spans="1:6" s="1" customFormat="1" ht="15.45" customHeight="1">
      <c r="A84" s="20" t="s">
        <v>91</v>
      </c>
      <c r="B84" s="21">
        <v>3870</v>
      </c>
      <c r="C84" s="28">
        <v>4</v>
      </c>
      <c r="D84" s="28">
        <v>1</v>
      </c>
      <c r="E84" s="28">
        <f t="shared" si="2"/>
        <v>967.5</v>
      </c>
      <c r="F84" s="28">
        <f t="shared" si="3"/>
        <v>967.5</v>
      </c>
    </row>
    <row r="85" spans="1:6" s="1" customFormat="1" ht="15.45" customHeight="1">
      <c r="A85" s="20" t="s">
        <v>92</v>
      </c>
      <c r="B85" s="21">
        <v>4101</v>
      </c>
      <c r="C85" s="28">
        <v>4</v>
      </c>
      <c r="D85" s="28">
        <v>0</v>
      </c>
      <c r="E85" s="28">
        <f t="shared" si="2"/>
        <v>1025.25</v>
      </c>
      <c r="F85" s="28">
        <f t="shared" si="3"/>
        <v>0</v>
      </c>
    </row>
    <row r="86" spans="1:6" s="1" customFormat="1" ht="15.45" customHeight="1">
      <c r="A86" s="20" t="s">
        <v>93</v>
      </c>
      <c r="B86" s="21">
        <v>3741</v>
      </c>
      <c r="C86" s="28">
        <v>4</v>
      </c>
      <c r="D86" s="28">
        <v>0</v>
      </c>
      <c r="E86" s="28">
        <f t="shared" si="2"/>
        <v>935.25</v>
      </c>
      <c r="F86" s="28">
        <f t="shared" si="3"/>
        <v>0</v>
      </c>
    </row>
    <row r="87" spans="1:6" s="1" customFormat="1" ht="15.45" customHeight="1">
      <c r="A87" s="20" t="s">
        <v>94</v>
      </c>
      <c r="B87" s="21">
        <v>4328</v>
      </c>
      <c r="C87" s="28">
        <v>4</v>
      </c>
      <c r="D87" s="28">
        <v>1</v>
      </c>
      <c r="E87" s="28">
        <f t="shared" si="2"/>
        <v>1082</v>
      </c>
      <c r="F87" s="28">
        <f t="shared" si="3"/>
        <v>1082</v>
      </c>
    </row>
    <row r="88" spans="1:6" s="1" customFormat="1" ht="15.45" customHeight="1">
      <c r="A88" s="20" t="s">
        <v>95</v>
      </c>
      <c r="B88" s="21">
        <v>4002</v>
      </c>
      <c r="C88" s="28">
        <v>4</v>
      </c>
      <c r="D88" s="28">
        <v>1</v>
      </c>
      <c r="E88" s="28">
        <f t="shared" si="2"/>
        <v>1000.5</v>
      </c>
      <c r="F88" s="28">
        <f t="shared" si="3"/>
        <v>1000.5</v>
      </c>
    </row>
    <row r="89" spans="1:6" s="1" customFormat="1" ht="15.45" customHeight="1">
      <c r="A89" s="20" t="s">
        <v>96</v>
      </c>
      <c r="B89" s="21">
        <v>580</v>
      </c>
      <c r="C89" s="28">
        <v>4</v>
      </c>
      <c r="D89" s="28">
        <v>1</v>
      </c>
      <c r="E89" s="28">
        <f t="shared" si="2"/>
        <v>145</v>
      </c>
      <c r="F89" s="28">
        <f t="shared" si="3"/>
        <v>145</v>
      </c>
    </row>
    <row r="90" spans="1:6" s="1" customFormat="1" ht="15.45" customHeight="1">
      <c r="A90" s="20" t="s">
        <v>97</v>
      </c>
      <c r="B90" s="21">
        <v>6182</v>
      </c>
      <c r="C90" s="28">
        <v>4</v>
      </c>
      <c r="D90" s="28">
        <v>0</v>
      </c>
      <c r="E90" s="28">
        <f t="shared" si="2"/>
        <v>1545.5</v>
      </c>
      <c r="F90" s="28">
        <f t="shared" si="3"/>
        <v>0</v>
      </c>
    </row>
    <row r="91" spans="1:6" s="1" customFormat="1" ht="15.45" customHeight="1">
      <c r="A91" s="20" t="s">
        <v>98</v>
      </c>
      <c r="B91" s="21">
        <v>3105</v>
      </c>
      <c r="C91" s="28">
        <v>4</v>
      </c>
      <c r="D91" s="28">
        <v>1</v>
      </c>
      <c r="E91" s="28">
        <f t="shared" si="2"/>
        <v>776.25</v>
      </c>
      <c r="F91" s="28">
        <f t="shared" si="3"/>
        <v>776.25</v>
      </c>
    </row>
    <row r="92" spans="1:6" s="1" customFormat="1" ht="15.45" customHeight="1">
      <c r="A92" s="20" t="s">
        <v>99</v>
      </c>
      <c r="B92" s="21">
        <v>2058</v>
      </c>
      <c r="C92" s="28">
        <v>4</v>
      </c>
      <c r="D92" s="28">
        <v>0</v>
      </c>
      <c r="E92" s="28">
        <f t="shared" si="2"/>
        <v>514.5</v>
      </c>
      <c r="F92" s="28">
        <f t="shared" si="3"/>
        <v>0</v>
      </c>
    </row>
    <row r="93" spans="1:6" s="1" customFormat="1" ht="15.45" customHeight="1">
      <c r="A93" s="20" t="s">
        <v>100</v>
      </c>
      <c r="B93" s="21">
        <v>3318</v>
      </c>
      <c r="C93" s="28">
        <v>4</v>
      </c>
      <c r="D93" s="28">
        <v>1</v>
      </c>
      <c r="E93" s="28">
        <f t="shared" si="2"/>
        <v>829.5</v>
      </c>
      <c r="F93" s="28">
        <f t="shared" si="3"/>
        <v>829.5</v>
      </c>
    </row>
    <row r="94" spans="1:6" s="1" customFormat="1" ht="15.45" customHeight="1">
      <c r="A94" s="20" t="s">
        <v>101</v>
      </c>
      <c r="B94" s="21">
        <v>6899</v>
      </c>
      <c r="C94" s="28">
        <v>4</v>
      </c>
      <c r="D94" s="28">
        <v>1</v>
      </c>
      <c r="E94" s="28">
        <f t="shared" si="2"/>
        <v>1724.75</v>
      </c>
      <c r="F94" s="28">
        <f t="shared" si="3"/>
        <v>1724.75</v>
      </c>
    </row>
    <row r="95" spans="1:6" s="1" customFormat="1" ht="15.45" customHeight="1">
      <c r="A95" s="20" t="s">
        <v>102</v>
      </c>
      <c r="B95" s="21">
        <v>4776</v>
      </c>
      <c r="C95" s="28">
        <v>4</v>
      </c>
      <c r="D95" s="28">
        <v>0</v>
      </c>
      <c r="E95" s="28">
        <f t="shared" si="2"/>
        <v>1194</v>
      </c>
      <c r="F95" s="28">
        <f t="shared" si="3"/>
        <v>0</v>
      </c>
    </row>
    <row r="96" spans="1:6" s="1" customFormat="1" ht="15.45" customHeight="1">
      <c r="A96" s="20" t="s">
        <v>103</v>
      </c>
      <c r="B96" s="21">
        <v>2462</v>
      </c>
      <c r="C96" s="28">
        <v>4</v>
      </c>
      <c r="D96" s="28">
        <v>0</v>
      </c>
      <c r="E96" s="28">
        <f t="shared" si="2"/>
        <v>615.5</v>
      </c>
      <c r="F96" s="28">
        <f t="shared" si="3"/>
        <v>0</v>
      </c>
    </row>
    <row r="97" spans="1:6" s="1" customFormat="1" ht="15.45" customHeight="1">
      <c r="A97" s="20" t="s">
        <v>104</v>
      </c>
      <c r="B97" s="21">
        <v>6518</v>
      </c>
      <c r="C97" s="28">
        <v>4</v>
      </c>
      <c r="D97" s="28">
        <v>0</v>
      </c>
      <c r="E97" s="28">
        <f t="shared" si="2"/>
        <v>1629.5</v>
      </c>
      <c r="F97" s="28">
        <f t="shared" si="3"/>
        <v>0</v>
      </c>
    </row>
    <row r="98" spans="1:6" s="1" customFormat="1" ht="15.45" customHeight="1">
      <c r="A98" s="20" t="s">
        <v>105</v>
      </c>
      <c r="B98" s="21">
        <v>3831</v>
      </c>
      <c r="C98" s="28">
        <v>4</v>
      </c>
      <c r="D98" s="28">
        <v>0</v>
      </c>
      <c r="E98" s="28">
        <f t="shared" si="2"/>
        <v>957.75</v>
      </c>
      <c r="F98" s="28">
        <f t="shared" si="3"/>
        <v>0</v>
      </c>
    </row>
    <row r="99" spans="1:6" s="1" customFormat="1" ht="15.45" customHeight="1">
      <c r="A99" s="20" t="s">
        <v>106</v>
      </c>
      <c r="B99" s="21">
        <v>3773</v>
      </c>
      <c r="C99" s="28">
        <v>4</v>
      </c>
      <c r="D99" s="28">
        <v>1</v>
      </c>
      <c r="E99" s="28">
        <f t="shared" si="2"/>
        <v>943.25</v>
      </c>
      <c r="F99" s="28">
        <f t="shared" si="3"/>
        <v>943.25</v>
      </c>
    </row>
    <row r="100" spans="1:6" s="1" customFormat="1" ht="15.45" customHeight="1">
      <c r="A100" s="20" t="s">
        <v>107</v>
      </c>
      <c r="B100" s="21">
        <v>2793</v>
      </c>
      <c r="C100" s="28">
        <v>4</v>
      </c>
      <c r="D100" s="28">
        <v>1</v>
      </c>
      <c r="E100" s="28">
        <f t="shared" si="2"/>
        <v>698.25</v>
      </c>
      <c r="F100" s="28">
        <f t="shared" si="3"/>
        <v>698.25</v>
      </c>
    </row>
    <row r="101" spans="1:6" s="1" customFormat="1" ht="15.45" customHeight="1">
      <c r="A101" s="20" t="s">
        <v>108</v>
      </c>
      <c r="B101" s="21">
        <v>5751</v>
      </c>
      <c r="C101" s="28">
        <v>4</v>
      </c>
      <c r="D101" s="28">
        <v>1</v>
      </c>
      <c r="E101" s="28">
        <f t="shared" si="2"/>
        <v>1437.75</v>
      </c>
      <c r="F101" s="28">
        <f t="shared" si="3"/>
        <v>1437.75</v>
      </c>
    </row>
    <row r="102" spans="1:6" s="1" customFormat="1" ht="15.45" customHeight="1">
      <c r="A102" s="95" t="s">
        <v>109</v>
      </c>
      <c r="B102" s="96">
        <v>2129</v>
      </c>
      <c r="C102" s="28">
        <v>4</v>
      </c>
      <c r="D102" s="28">
        <v>0</v>
      </c>
      <c r="E102" s="28">
        <f t="shared" si="2"/>
        <v>532.25</v>
      </c>
      <c r="F102" s="28">
        <f t="shared" si="3"/>
        <v>0</v>
      </c>
    </row>
    <row r="103" spans="1:6" s="1" customFormat="1" ht="15.45" customHeight="1">
      <c r="A103" s="20" t="s">
        <v>110</v>
      </c>
      <c r="B103" s="21">
        <v>5437</v>
      </c>
      <c r="C103" s="28">
        <v>4</v>
      </c>
      <c r="D103" s="28">
        <v>1</v>
      </c>
      <c r="E103" s="28">
        <f t="shared" si="2"/>
        <v>1359.25</v>
      </c>
      <c r="F103" s="28">
        <f t="shared" si="3"/>
        <v>1359.25</v>
      </c>
    </row>
    <row r="104" spans="1:6" s="1" customFormat="1" ht="15.45" customHeight="1">
      <c r="A104" s="20" t="s">
        <v>111</v>
      </c>
      <c r="B104" s="21">
        <v>7654</v>
      </c>
      <c r="C104" s="28">
        <v>4</v>
      </c>
      <c r="D104" s="28">
        <v>1</v>
      </c>
      <c r="E104" s="28">
        <f t="shared" si="2"/>
        <v>1913.5</v>
      </c>
      <c r="F104" s="28">
        <f t="shared" si="3"/>
        <v>1913.5</v>
      </c>
    </row>
    <row r="105" spans="1:6" s="1" customFormat="1" ht="15.45" customHeight="1">
      <c r="A105" s="20" t="s">
        <v>112</v>
      </c>
      <c r="B105" s="21">
        <v>4013</v>
      </c>
      <c r="C105" s="28">
        <v>4</v>
      </c>
      <c r="D105" s="28">
        <v>1</v>
      </c>
      <c r="E105" s="28">
        <f t="shared" si="2"/>
        <v>1003.25</v>
      </c>
      <c r="F105" s="28">
        <f t="shared" si="3"/>
        <v>1003.25</v>
      </c>
    </row>
    <row r="106" spans="1:6" s="1" customFormat="1" ht="15.45" customHeight="1">
      <c r="A106" s="95" t="s">
        <v>113</v>
      </c>
      <c r="B106" s="96">
        <v>2555</v>
      </c>
      <c r="C106" s="28">
        <v>4</v>
      </c>
      <c r="D106" s="28">
        <v>0</v>
      </c>
      <c r="E106" s="28">
        <f t="shared" si="2"/>
        <v>638.75</v>
      </c>
      <c r="F106" s="28">
        <f t="shared" si="3"/>
        <v>0</v>
      </c>
    </row>
    <row r="107" spans="1:6" s="1" customFormat="1" ht="15.45" customHeight="1">
      <c r="A107" s="20" t="s">
        <v>114</v>
      </c>
      <c r="B107" s="21">
        <v>3749</v>
      </c>
      <c r="C107" s="28">
        <v>4</v>
      </c>
      <c r="D107" s="28">
        <v>1</v>
      </c>
      <c r="E107" s="28">
        <f t="shared" si="2"/>
        <v>937.25</v>
      </c>
      <c r="F107" s="28">
        <f t="shared" si="3"/>
        <v>937.25</v>
      </c>
    </row>
    <row r="108" spans="1:6" s="1" customFormat="1" ht="15.45" customHeight="1">
      <c r="A108" s="20" t="s">
        <v>115</v>
      </c>
      <c r="B108" s="21">
        <v>8065</v>
      </c>
      <c r="C108" s="28">
        <v>4</v>
      </c>
      <c r="D108" s="28">
        <v>0</v>
      </c>
      <c r="E108" s="28">
        <f t="shared" si="2"/>
        <v>2016.25</v>
      </c>
      <c r="F108" s="28">
        <f t="shared" si="3"/>
        <v>0</v>
      </c>
    </row>
    <row r="109" spans="1:6" s="1" customFormat="1" ht="15.45" customHeight="1">
      <c r="A109" s="20" t="s">
        <v>307</v>
      </c>
      <c r="B109" s="21">
        <v>4774</v>
      </c>
      <c r="C109" s="28">
        <v>4</v>
      </c>
      <c r="D109" s="28">
        <v>1</v>
      </c>
      <c r="E109" s="28">
        <f t="shared" si="2"/>
        <v>1193.5</v>
      </c>
      <c r="F109" s="28">
        <f t="shared" si="3"/>
        <v>1193.5</v>
      </c>
    </row>
    <row r="110" spans="1:6" s="1" customFormat="1" ht="15.45" customHeight="1">
      <c r="A110" s="95" t="s">
        <v>116</v>
      </c>
      <c r="B110" s="96">
        <v>7704</v>
      </c>
      <c r="C110" s="28">
        <v>4</v>
      </c>
      <c r="D110" s="28">
        <v>0</v>
      </c>
      <c r="E110" s="28">
        <f t="shared" si="2"/>
        <v>1926</v>
      </c>
      <c r="F110" s="28">
        <f t="shared" si="3"/>
        <v>0</v>
      </c>
    </row>
    <row r="111" spans="1:6" s="1" customFormat="1" ht="15.45" customHeight="1">
      <c r="A111" s="20" t="s">
        <v>117</v>
      </c>
      <c r="B111" s="21">
        <v>2537</v>
      </c>
      <c r="C111" s="28">
        <v>4</v>
      </c>
      <c r="D111" s="28">
        <v>1</v>
      </c>
      <c r="E111" s="28">
        <f t="shared" si="2"/>
        <v>634.25</v>
      </c>
      <c r="F111" s="28">
        <f t="shared" si="3"/>
        <v>634.25</v>
      </c>
    </row>
    <row r="112" spans="1:6" s="1" customFormat="1" ht="15.45" customHeight="1">
      <c r="A112" s="20" t="s">
        <v>118</v>
      </c>
      <c r="B112" s="21">
        <v>7178</v>
      </c>
      <c r="C112" s="28">
        <v>4</v>
      </c>
      <c r="D112" s="28">
        <v>1</v>
      </c>
      <c r="E112" s="28">
        <f t="shared" si="2"/>
        <v>1794.5</v>
      </c>
      <c r="F112" s="28">
        <f t="shared" si="3"/>
        <v>1794.5</v>
      </c>
    </row>
    <row r="113" spans="1:6" s="1" customFormat="1" ht="15.45" customHeight="1">
      <c r="A113" s="20" t="s">
        <v>119</v>
      </c>
      <c r="B113" s="21">
        <v>4399</v>
      </c>
      <c r="C113" s="28">
        <v>4</v>
      </c>
      <c r="D113" s="28">
        <v>1</v>
      </c>
      <c r="E113" s="28">
        <f t="shared" si="2"/>
        <v>1099.75</v>
      </c>
      <c r="F113" s="28">
        <f t="shared" si="3"/>
        <v>1099.75</v>
      </c>
    </row>
    <row r="114" spans="1:6" s="1" customFormat="1" ht="15.45" customHeight="1">
      <c r="A114" s="20" t="s">
        <v>120</v>
      </c>
      <c r="B114" s="21">
        <v>6368</v>
      </c>
      <c r="C114" s="28">
        <v>4</v>
      </c>
      <c r="D114" s="28">
        <v>1</v>
      </c>
      <c r="E114" s="28">
        <f t="shared" si="2"/>
        <v>1592</v>
      </c>
      <c r="F114" s="28">
        <f t="shared" si="3"/>
        <v>1592</v>
      </c>
    </row>
    <row r="115" spans="1:6" s="1" customFormat="1" ht="15.45" customHeight="1">
      <c r="A115" s="20" t="s">
        <v>121</v>
      </c>
      <c r="B115" s="21">
        <v>5372</v>
      </c>
      <c r="C115" s="28">
        <v>4</v>
      </c>
      <c r="D115" s="28">
        <v>1</v>
      </c>
      <c r="E115" s="28">
        <f t="shared" si="2"/>
        <v>1343</v>
      </c>
      <c r="F115" s="28">
        <f t="shared" si="3"/>
        <v>1343</v>
      </c>
    </row>
    <row r="116" spans="1:6" s="1" customFormat="1" ht="15.45" customHeight="1">
      <c r="A116" s="20" t="s">
        <v>122</v>
      </c>
      <c r="B116" s="21">
        <v>3015</v>
      </c>
      <c r="C116" s="28">
        <v>4</v>
      </c>
      <c r="D116" s="28">
        <v>0</v>
      </c>
      <c r="E116" s="28">
        <f t="shared" si="2"/>
        <v>753.75</v>
      </c>
      <c r="F116" s="28">
        <f t="shared" si="3"/>
        <v>0</v>
      </c>
    </row>
    <row r="117" spans="1:6" s="1" customFormat="1" ht="15.45" customHeight="1">
      <c r="A117" s="20" t="s">
        <v>123</v>
      </c>
      <c r="B117" s="21">
        <v>2404</v>
      </c>
      <c r="C117" s="28">
        <v>4</v>
      </c>
      <c r="D117" s="28">
        <v>1</v>
      </c>
      <c r="E117" s="28">
        <f t="shared" si="2"/>
        <v>601</v>
      </c>
      <c r="F117" s="28">
        <f t="shared" si="3"/>
        <v>601</v>
      </c>
    </row>
    <row r="118" spans="1:6" s="1" customFormat="1" ht="15.45" customHeight="1">
      <c r="A118" s="20" t="s">
        <v>124</v>
      </c>
      <c r="B118" s="21">
        <v>4853</v>
      </c>
      <c r="C118" s="28">
        <v>4</v>
      </c>
      <c r="D118" s="28">
        <v>1</v>
      </c>
      <c r="E118" s="28">
        <f t="shared" si="2"/>
        <v>1213.25</v>
      </c>
      <c r="F118" s="28">
        <f t="shared" si="3"/>
        <v>1213.25</v>
      </c>
    </row>
    <row r="119" spans="1:6" s="1" customFormat="1" ht="15.45" customHeight="1">
      <c r="A119" s="20" t="s">
        <v>125</v>
      </c>
      <c r="B119" s="21">
        <v>3105</v>
      </c>
      <c r="C119" s="28">
        <v>4</v>
      </c>
      <c r="D119" s="28">
        <v>0</v>
      </c>
      <c r="E119" s="28">
        <f t="shared" si="2"/>
        <v>776.25</v>
      </c>
      <c r="F119" s="28">
        <f t="shared" si="3"/>
        <v>0</v>
      </c>
    </row>
    <row r="120" spans="1:6" s="1" customFormat="1" ht="15.45" customHeight="1">
      <c r="A120" s="20" t="s">
        <v>126</v>
      </c>
      <c r="B120" s="21">
        <v>3744</v>
      </c>
      <c r="C120" s="28">
        <v>4</v>
      </c>
      <c r="D120" s="28">
        <v>1</v>
      </c>
      <c r="E120" s="28">
        <f t="shared" si="2"/>
        <v>936</v>
      </c>
      <c r="F120" s="28">
        <f t="shared" si="3"/>
        <v>936</v>
      </c>
    </row>
    <row r="121" spans="1:6" s="1" customFormat="1" ht="15.45" customHeight="1">
      <c r="A121" s="20" t="s">
        <v>127</v>
      </c>
      <c r="B121" s="21">
        <v>3846</v>
      </c>
      <c r="C121" s="28">
        <v>4</v>
      </c>
      <c r="D121" s="28">
        <v>1</v>
      </c>
      <c r="E121" s="28">
        <f t="shared" si="2"/>
        <v>961.5</v>
      </c>
      <c r="F121" s="28">
        <f t="shared" si="3"/>
        <v>961.5</v>
      </c>
    </row>
    <row r="122" spans="1:6" s="1" customFormat="1" ht="15.45" customHeight="1">
      <c r="A122" s="20" t="s">
        <v>128</v>
      </c>
      <c r="B122" s="21">
        <v>4907</v>
      </c>
      <c r="C122" s="28">
        <v>4</v>
      </c>
      <c r="D122" s="28">
        <v>1</v>
      </c>
      <c r="E122" s="28">
        <f t="shared" si="2"/>
        <v>1226.75</v>
      </c>
      <c r="F122" s="28">
        <f t="shared" si="3"/>
        <v>1226.75</v>
      </c>
    </row>
    <row r="123" spans="1:6" s="1" customFormat="1" ht="15.45" customHeight="1">
      <c r="A123" s="20" t="s">
        <v>129</v>
      </c>
      <c r="B123" s="21">
        <v>1778</v>
      </c>
      <c r="C123" s="28">
        <v>4</v>
      </c>
      <c r="D123" s="28">
        <v>0</v>
      </c>
      <c r="E123" s="28">
        <f t="shared" si="2"/>
        <v>444.5</v>
      </c>
      <c r="F123" s="28">
        <f t="shared" si="3"/>
        <v>0</v>
      </c>
    </row>
    <row r="124" spans="1:6" s="1" customFormat="1" ht="15.45" customHeight="1">
      <c r="A124" s="95" t="s">
        <v>130</v>
      </c>
      <c r="B124" s="96">
        <v>1554</v>
      </c>
      <c r="C124" s="28">
        <v>4</v>
      </c>
      <c r="D124" s="28">
        <v>0</v>
      </c>
      <c r="E124" s="28">
        <f t="shared" si="2"/>
        <v>388.5</v>
      </c>
      <c r="F124" s="28">
        <f t="shared" si="3"/>
        <v>0</v>
      </c>
    </row>
    <row r="125" spans="1:6" s="1" customFormat="1" ht="15.45" customHeight="1">
      <c r="A125" s="20" t="s">
        <v>131</v>
      </c>
      <c r="B125" s="21">
        <v>2579</v>
      </c>
      <c r="C125" s="28">
        <v>4</v>
      </c>
      <c r="D125" s="28">
        <v>1</v>
      </c>
      <c r="E125" s="28">
        <f t="shared" si="2"/>
        <v>644.75</v>
      </c>
      <c r="F125" s="28">
        <f t="shared" si="3"/>
        <v>644.75</v>
      </c>
    </row>
    <row r="126" spans="1:6" s="1" customFormat="1" ht="15.45" customHeight="1">
      <c r="A126" s="20" t="s">
        <v>132</v>
      </c>
      <c r="B126" s="21">
        <v>3551</v>
      </c>
      <c r="C126" s="28">
        <v>4</v>
      </c>
      <c r="D126" s="28">
        <v>1</v>
      </c>
      <c r="E126" s="28">
        <f t="shared" si="2"/>
        <v>887.75</v>
      </c>
      <c r="F126" s="28">
        <f t="shared" si="3"/>
        <v>887.75</v>
      </c>
    </row>
    <row r="127" spans="1:6" s="1" customFormat="1" ht="15.45" customHeight="1">
      <c r="A127" s="20" t="s">
        <v>133</v>
      </c>
      <c r="B127" s="21">
        <v>5073</v>
      </c>
      <c r="C127" s="28">
        <v>4</v>
      </c>
      <c r="D127" s="28">
        <v>1</v>
      </c>
      <c r="E127" s="28">
        <f t="shared" si="2"/>
        <v>1268.25</v>
      </c>
      <c r="F127" s="28">
        <f t="shared" si="3"/>
        <v>1268.25</v>
      </c>
    </row>
    <row r="128" spans="1:6" s="1" customFormat="1" ht="15.45" customHeight="1">
      <c r="A128" s="20" t="s">
        <v>134</v>
      </c>
      <c r="B128" s="21">
        <v>4271</v>
      </c>
      <c r="C128" s="28">
        <v>4</v>
      </c>
      <c r="D128" s="28">
        <v>1</v>
      </c>
      <c r="E128" s="28">
        <f t="shared" si="2"/>
        <v>1067.75</v>
      </c>
      <c r="F128" s="28">
        <f t="shared" si="3"/>
        <v>1067.75</v>
      </c>
    </row>
    <row r="129" spans="1:6" s="1" customFormat="1" ht="15.45" customHeight="1">
      <c r="A129" s="95" t="s">
        <v>135</v>
      </c>
      <c r="B129" s="96">
        <v>3624</v>
      </c>
      <c r="C129" s="28">
        <v>4</v>
      </c>
      <c r="D129" s="28">
        <v>0</v>
      </c>
      <c r="E129" s="28">
        <f t="shared" si="2"/>
        <v>906</v>
      </c>
      <c r="F129" s="28">
        <f t="shared" si="3"/>
        <v>0</v>
      </c>
    </row>
    <row r="130" spans="1:6" s="1" customFormat="1" ht="15.45" customHeight="1">
      <c r="A130" s="20" t="s">
        <v>136</v>
      </c>
      <c r="B130" s="21">
        <v>5540</v>
      </c>
      <c r="C130" s="28">
        <v>4</v>
      </c>
      <c r="D130" s="28">
        <v>0</v>
      </c>
      <c r="E130" s="28">
        <f t="shared" si="2"/>
        <v>1385</v>
      </c>
      <c r="F130" s="28">
        <f t="shared" si="3"/>
        <v>0</v>
      </c>
    </row>
    <row r="131" spans="1:6" s="1" customFormat="1" ht="15.45" customHeight="1">
      <c r="A131" s="20" t="s">
        <v>137</v>
      </c>
      <c r="B131" s="21">
        <v>5300</v>
      </c>
      <c r="C131" s="28">
        <v>4</v>
      </c>
      <c r="D131" s="28">
        <v>0</v>
      </c>
      <c r="E131" s="28">
        <f t="shared" ref="E131:E194" si="4">B131/C131</f>
        <v>1325</v>
      </c>
      <c r="F131" s="28">
        <f t="shared" ref="F131:F194" si="5">D131*E131</f>
        <v>0</v>
      </c>
    </row>
    <row r="132" spans="1:6" s="1" customFormat="1" ht="15.45" customHeight="1">
      <c r="A132" s="20" t="s">
        <v>138</v>
      </c>
      <c r="B132" s="21">
        <v>4066</v>
      </c>
      <c r="C132" s="28">
        <v>4</v>
      </c>
      <c r="D132" s="28">
        <v>1</v>
      </c>
      <c r="E132" s="28">
        <f t="shared" si="4"/>
        <v>1016.5</v>
      </c>
      <c r="F132" s="28">
        <f t="shared" si="5"/>
        <v>1016.5</v>
      </c>
    </row>
    <row r="133" spans="1:6" s="1" customFormat="1" ht="15.45" customHeight="1">
      <c r="A133" s="20" t="s">
        <v>139</v>
      </c>
      <c r="B133" s="21">
        <v>2345</v>
      </c>
      <c r="C133" s="28">
        <v>4</v>
      </c>
      <c r="D133" s="28">
        <v>0</v>
      </c>
      <c r="E133" s="28">
        <f t="shared" si="4"/>
        <v>586.25</v>
      </c>
      <c r="F133" s="28">
        <f t="shared" si="5"/>
        <v>0</v>
      </c>
    </row>
    <row r="134" spans="1:6" s="1" customFormat="1" ht="15.45" customHeight="1">
      <c r="A134" s="20" t="s">
        <v>140</v>
      </c>
      <c r="B134" s="21">
        <v>4983</v>
      </c>
      <c r="C134" s="28">
        <v>4</v>
      </c>
      <c r="D134" s="28">
        <v>1</v>
      </c>
      <c r="E134" s="28">
        <f t="shared" si="4"/>
        <v>1245.75</v>
      </c>
      <c r="F134" s="28">
        <f t="shared" si="5"/>
        <v>1245.75</v>
      </c>
    </row>
    <row r="135" spans="1:6" s="1" customFormat="1" ht="15.45" customHeight="1">
      <c r="A135" s="20" t="s">
        <v>141</v>
      </c>
      <c r="B135" s="21">
        <v>6131</v>
      </c>
      <c r="C135" s="28">
        <v>4</v>
      </c>
      <c r="D135" s="28">
        <v>0</v>
      </c>
      <c r="E135" s="28">
        <f t="shared" si="4"/>
        <v>1532.75</v>
      </c>
      <c r="F135" s="28">
        <f t="shared" si="5"/>
        <v>0</v>
      </c>
    </row>
    <row r="136" spans="1:6" s="1" customFormat="1" ht="15.45" customHeight="1">
      <c r="A136" s="20" t="s">
        <v>142</v>
      </c>
      <c r="B136" s="21">
        <v>3192</v>
      </c>
      <c r="C136" s="28">
        <v>4</v>
      </c>
      <c r="D136" s="28">
        <v>1</v>
      </c>
      <c r="E136" s="28">
        <f t="shared" si="4"/>
        <v>798</v>
      </c>
      <c r="F136" s="28">
        <f t="shared" si="5"/>
        <v>798</v>
      </c>
    </row>
    <row r="137" spans="1:6" s="1" customFormat="1" ht="15.45" customHeight="1">
      <c r="A137" s="20" t="s">
        <v>143</v>
      </c>
      <c r="B137" s="21">
        <v>4141</v>
      </c>
      <c r="C137" s="28">
        <v>4</v>
      </c>
      <c r="D137" s="28">
        <v>1</v>
      </c>
      <c r="E137" s="28">
        <f t="shared" si="4"/>
        <v>1035.25</v>
      </c>
      <c r="F137" s="28">
        <f t="shared" si="5"/>
        <v>1035.25</v>
      </c>
    </row>
    <row r="138" spans="1:6" s="1" customFormat="1" ht="15.45" customHeight="1">
      <c r="A138" s="20" t="s">
        <v>144</v>
      </c>
      <c r="B138" s="21">
        <v>6000</v>
      </c>
      <c r="C138" s="28">
        <v>4</v>
      </c>
      <c r="D138" s="28">
        <v>0</v>
      </c>
      <c r="E138" s="28">
        <f t="shared" si="4"/>
        <v>1500</v>
      </c>
      <c r="F138" s="28">
        <f t="shared" si="5"/>
        <v>0</v>
      </c>
    </row>
    <row r="139" spans="1:6" s="1" customFormat="1" ht="15.45" customHeight="1">
      <c r="A139" s="20" t="s">
        <v>145</v>
      </c>
      <c r="B139" s="21">
        <v>2027</v>
      </c>
      <c r="C139" s="28">
        <v>4</v>
      </c>
      <c r="D139" s="28">
        <v>1</v>
      </c>
      <c r="E139" s="28">
        <f t="shared" si="4"/>
        <v>506.75</v>
      </c>
      <c r="F139" s="28">
        <f t="shared" si="5"/>
        <v>506.75</v>
      </c>
    </row>
    <row r="140" spans="1:6" s="1" customFormat="1" ht="15.45" customHeight="1">
      <c r="A140" s="20" t="s">
        <v>146</v>
      </c>
      <c r="B140" s="21">
        <v>3856</v>
      </c>
      <c r="C140" s="28">
        <v>4</v>
      </c>
      <c r="D140" s="28">
        <v>1</v>
      </c>
      <c r="E140" s="28">
        <f t="shared" si="4"/>
        <v>964</v>
      </c>
      <c r="F140" s="28">
        <f t="shared" si="5"/>
        <v>964</v>
      </c>
    </row>
    <row r="141" spans="1:6" s="1" customFormat="1" ht="15.45" customHeight="1">
      <c r="A141" s="20" t="s">
        <v>147</v>
      </c>
      <c r="B141" s="21">
        <v>3743</v>
      </c>
      <c r="C141" s="28">
        <v>4</v>
      </c>
      <c r="D141" s="28">
        <v>0</v>
      </c>
      <c r="E141" s="28">
        <f t="shared" si="4"/>
        <v>935.75</v>
      </c>
      <c r="F141" s="28">
        <f t="shared" si="5"/>
        <v>0</v>
      </c>
    </row>
    <row r="142" spans="1:6" s="1" customFormat="1" ht="15.45" customHeight="1">
      <c r="A142" s="20" t="s">
        <v>148</v>
      </c>
      <c r="B142" s="21">
        <v>2562</v>
      </c>
      <c r="C142" s="28">
        <v>4</v>
      </c>
      <c r="D142" s="28">
        <v>1</v>
      </c>
      <c r="E142" s="28">
        <f t="shared" si="4"/>
        <v>640.5</v>
      </c>
      <c r="F142" s="28">
        <f t="shared" si="5"/>
        <v>640.5</v>
      </c>
    </row>
    <row r="143" spans="1:6" s="1" customFormat="1" ht="15.45" customHeight="1">
      <c r="A143" s="20" t="s">
        <v>149</v>
      </c>
      <c r="B143" s="21">
        <v>2803</v>
      </c>
      <c r="C143" s="28">
        <v>4</v>
      </c>
      <c r="D143" s="28">
        <v>1</v>
      </c>
      <c r="E143" s="28">
        <f t="shared" si="4"/>
        <v>700.75</v>
      </c>
      <c r="F143" s="28">
        <f t="shared" si="5"/>
        <v>700.75</v>
      </c>
    </row>
    <row r="144" spans="1:6" s="1" customFormat="1" ht="15.45" customHeight="1">
      <c r="A144" s="20" t="s">
        <v>150</v>
      </c>
      <c r="B144" s="21">
        <v>4582</v>
      </c>
      <c r="C144" s="28">
        <v>4</v>
      </c>
      <c r="D144" s="28">
        <v>1</v>
      </c>
      <c r="E144" s="28">
        <f t="shared" si="4"/>
        <v>1145.5</v>
      </c>
      <c r="F144" s="28">
        <f t="shared" si="5"/>
        <v>1145.5</v>
      </c>
    </row>
    <row r="145" spans="1:6" s="1" customFormat="1" ht="15.45" customHeight="1">
      <c r="A145" s="20" t="s">
        <v>151</v>
      </c>
      <c r="B145" s="21">
        <v>3356</v>
      </c>
      <c r="C145" s="28">
        <v>4</v>
      </c>
      <c r="D145" s="28">
        <v>1</v>
      </c>
      <c r="E145" s="28">
        <f t="shared" si="4"/>
        <v>839</v>
      </c>
      <c r="F145" s="28">
        <f t="shared" si="5"/>
        <v>839</v>
      </c>
    </row>
    <row r="146" spans="1:6" s="1" customFormat="1" ht="15.45" customHeight="1">
      <c r="A146" s="20" t="s">
        <v>152</v>
      </c>
      <c r="B146" s="21">
        <v>4113</v>
      </c>
      <c r="C146" s="28">
        <v>4</v>
      </c>
      <c r="D146" s="28">
        <v>1</v>
      </c>
      <c r="E146" s="28">
        <f t="shared" si="4"/>
        <v>1028.25</v>
      </c>
      <c r="F146" s="28">
        <f t="shared" si="5"/>
        <v>1028.25</v>
      </c>
    </row>
    <row r="147" spans="1:6" s="1" customFormat="1" ht="15.45" customHeight="1">
      <c r="A147" s="20" t="s">
        <v>153</v>
      </c>
      <c r="B147" s="21">
        <v>4164</v>
      </c>
      <c r="C147" s="28">
        <v>4</v>
      </c>
      <c r="D147" s="28">
        <v>1</v>
      </c>
      <c r="E147" s="28">
        <f t="shared" si="4"/>
        <v>1041</v>
      </c>
      <c r="F147" s="28">
        <f t="shared" si="5"/>
        <v>1041</v>
      </c>
    </row>
    <row r="148" spans="1:6" s="1" customFormat="1" ht="15.45" customHeight="1">
      <c r="A148" s="95" t="s">
        <v>154</v>
      </c>
      <c r="B148" s="96">
        <v>5540</v>
      </c>
      <c r="C148" s="28">
        <v>4</v>
      </c>
      <c r="D148" s="28">
        <v>0</v>
      </c>
      <c r="E148" s="28">
        <f t="shared" si="4"/>
        <v>1385</v>
      </c>
      <c r="F148" s="28">
        <f t="shared" si="5"/>
        <v>0</v>
      </c>
    </row>
    <row r="149" spans="1:6" s="1" customFormat="1" ht="15.45" customHeight="1">
      <c r="A149" s="95" t="s">
        <v>155</v>
      </c>
      <c r="B149" s="96">
        <v>3388</v>
      </c>
      <c r="C149" s="28">
        <v>4</v>
      </c>
      <c r="D149" s="28">
        <v>0</v>
      </c>
      <c r="E149" s="28">
        <f t="shared" si="4"/>
        <v>847</v>
      </c>
      <c r="F149" s="28">
        <f t="shared" si="5"/>
        <v>0</v>
      </c>
    </row>
    <row r="150" spans="1:6" s="1" customFormat="1" ht="15.45" customHeight="1">
      <c r="A150" s="20" t="s">
        <v>156</v>
      </c>
      <c r="B150" s="21">
        <v>1893</v>
      </c>
      <c r="C150" s="28">
        <v>4</v>
      </c>
      <c r="D150" s="28">
        <v>1</v>
      </c>
      <c r="E150" s="28">
        <f t="shared" si="4"/>
        <v>473.25</v>
      </c>
      <c r="F150" s="28">
        <f t="shared" si="5"/>
        <v>473.25</v>
      </c>
    </row>
    <row r="151" spans="1:6" s="1" customFormat="1" ht="15.45" customHeight="1">
      <c r="A151" s="20" t="s">
        <v>157</v>
      </c>
      <c r="B151" s="21">
        <v>5862</v>
      </c>
      <c r="C151" s="28">
        <v>4</v>
      </c>
      <c r="D151" s="28">
        <v>1</v>
      </c>
      <c r="E151" s="28">
        <f t="shared" si="4"/>
        <v>1465.5</v>
      </c>
      <c r="F151" s="28">
        <f t="shared" si="5"/>
        <v>1465.5</v>
      </c>
    </row>
    <row r="152" spans="1:6" s="1" customFormat="1" ht="15.45" customHeight="1">
      <c r="A152" s="20" t="s">
        <v>158</v>
      </c>
      <c r="B152" s="21">
        <v>2968</v>
      </c>
      <c r="C152" s="28">
        <v>4</v>
      </c>
      <c r="D152" s="28">
        <v>1</v>
      </c>
      <c r="E152" s="28">
        <f t="shared" si="4"/>
        <v>742</v>
      </c>
      <c r="F152" s="28">
        <f t="shared" si="5"/>
        <v>742</v>
      </c>
    </row>
    <row r="153" spans="1:6" s="1" customFormat="1" ht="15.45" customHeight="1">
      <c r="A153" s="20" t="s">
        <v>159</v>
      </c>
      <c r="B153" s="21">
        <v>3469</v>
      </c>
      <c r="C153" s="28">
        <v>4</v>
      </c>
      <c r="D153" s="28">
        <v>1</v>
      </c>
      <c r="E153" s="28">
        <f t="shared" si="4"/>
        <v>867.25</v>
      </c>
      <c r="F153" s="28">
        <f t="shared" si="5"/>
        <v>867.25</v>
      </c>
    </row>
    <row r="154" spans="1:6" s="1" customFormat="1" ht="15.45" customHeight="1">
      <c r="A154" s="20" t="s">
        <v>160</v>
      </c>
      <c r="B154" s="21">
        <v>2756</v>
      </c>
      <c r="C154" s="28">
        <v>4</v>
      </c>
      <c r="D154" s="28">
        <v>1</v>
      </c>
      <c r="E154" s="28">
        <f t="shared" si="4"/>
        <v>689</v>
      </c>
      <c r="F154" s="28">
        <f t="shared" si="5"/>
        <v>689</v>
      </c>
    </row>
    <row r="155" spans="1:6" s="1" customFormat="1" ht="15.45" customHeight="1">
      <c r="A155" s="20" t="s">
        <v>161</v>
      </c>
      <c r="B155" s="21">
        <v>1668</v>
      </c>
      <c r="C155" s="28">
        <v>4</v>
      </c>
      <c r="D155" s="28">
        <v>0</v>
      </c>
      <c r="E155" s="28">
        <f t="shared" si="4"/>
        <v>417</v>
      </c>
      <c r="F155" s="28">
        <f t="shared" si="5"/>
        <v>0</v>
      </c>
    </row>
    <row r="156" spans="1:6" s="1" customFormat="1" ht="15.45" customHeight="1">
      <c r="A156" s="20" t="s">
        <v>162</v>
      </c>
      <c r="B156" s="21">
        <v>3599</v>
      </c>
      <c r="C156" s="28">
        <v>4</v>
      </c>
      <c r="D156" s="28">
        <v>0</v>
      </c>
      <c r="E156" s="28">
        <f t="shared" si="4"/>
        <v>899.75</v>
      </c>
      <c r="F156" s="28">
        <f t="shared" si="5"/>
        <v>0</v>
      </c>
    </row>
    <row r="157" spans="1:6" s="1" customFormat="1" ht="15.45" customHeight="1">
      <c r="A157" s="20" t="s">
        <v>163</v>
      </c>
      <c r="B157" s="21">
        <v>5842</v>
      </c>
      <c r="C157" s="28">
        <v>4</v>
      </c>
      <c r="D157" s="28">
        <v>0</v>
      </c>
      <c r="E157" s="28">
        <f t="shared" si="4"/>
        <v>1460.5</v>
      </c>
      <c r="F157" s="28">
        <f t="shared" si="5"/>
        <v>0</v>
      </c>
    </row>
    <row r="158" spans="1:6" s="1" customFormat="1" ht="15.45" customHeight="1">
      <c r="A158" s="20" t="s">
        <v>164</v>
      </c>
      <c r="B158" s="21">
        <v>2798</v>
      </c>
      <c r="C158" s="28">
        <v>4</v>
      </c>
      <c r="D158" s="28">
        <v>0</v>
      </c>
      <c r="E158" s="28">
        <f t="shared" si="4"/>
        <v>699.5</v>
      </c>
      <c r="F158" s="28">
        <f t="shared" si="5"/>
        <v>0</v>
      </c>
    </row>
    <row r="159" spans="1:6" s="1" customFormat="1" ht="15.45" customHeight="1">
      <c r="A159" s="20" t="s">
        <v>165</v>
      </c>
      <c r="B159" s="21">
        <v>1793</v>
      </c>
      <c r="C159" s="28">
        <v>4</v>
      </c>
      <c r="D159" s="28">
        <v>0</v>
      </c>
      <c r="E159" s="28">
        <f t="shared" si="4"/>
        <v>448.25</v>
      </c>
      <c r="F159" s="28">
        <f t="shared" si="5"/>
        <v>0</v>
      </c>
    </row>
    <row r="160" spans="1:6" s="1" customFormat="1" ht="15.45" customHeight="1">
      <c r="A160" s="20" t="s">
        <v>166</v>
      </c>
      <c r="B160" s="21">
        <v>2071</v>
      </c>
      <c r="C160" s="28">
        <v>4</v>
      </c>
      <c r="D160" s="28">
        <v>1</v>
      </c>
      <c r="E160" s="28">
        <f t="shared" si="4"/>
        <v>517.75</v>
      </c>
      <c r="F160" s="28">
        <f t="shared" si="5"/>
        <v>517.75</v>
      </c>
    </row>
    <row r="161" spans="1:6" s="1" customFormat="1" ht="15.45" customHeight="1">
      <c r="A161" s="20" t="s">
        <v>167</v>
      </c>
      <c r="B161" s="21">
        <v>7290</v>
      </c>
      <c r="C161" s="28">
        <v>4</v>
      </c>
      <c r="D161" s="28">
        <v>1</v>
      </c>
      <c r="E161" s="28">
        <f t="shared" si="4"/>
        <v>1822.5</v>
      </c>
      <c r="F161" s="28">
        <f t="shared" si="5"/>
        <v>1822.5</v>
      </c>
    </row>
    <row r="162" spans="1:6" s="1" customFormat="1" ht="15.45" customHeight="1">
      <c r="A162" s="20" t="s">
        <v>168</v>
      </c>
      <c r="B162" s="21">
        <v>3758</v>
      </c>
      <c r="C162" s="28">
        <v>4</v>
      </c>
      <c r="D162" s="28">
        <v>0</v>
      </c>
      <c r="E162" s="28">
        <f t="shared" si="4"/>
        <v>939.5</v>
      </c>
      <c r="F162" s="28">
        <f t="shared" si="5"/>
        <v>0</v>
      </c>
    </row>
    <row r="163" spans="1:6" s="1" customFormat="1" ht="15.45" customHeight="1">
      <c r="A163" s="20" t="s">
        <v>169</v>
      </c>
      <c r="B163" s="21">
        <v>3270</v>
      </c>
      <c r="C163" s="28">
        <v>4</v>
      </c>
      <c r="D163" s="28">
        <v>1</v>
      </c>
      <c r="E163" s="28">
        <f t="shared" si="4"/>
        <v>817.5</v>
      </c>
      <c r="F163" s="28">
        <f t="shared" si="5"/>
        <v>817.5</v>
      </c>
    </row>
    <row r="164" spans="1:6" s="1" customFormat="1" ht="15.45" customHeight="1">
      <c r="A164" s="20" t="s">
        <v>170</v>
      </c>
      <c r="B164" s="21">
        <v>2774</v>
      </c>
      <c r="C164" s="28">
        <v>4</v>
      </c>
      <c r="D164" s="28">
        <v>1</v>
      </c>
      <c r="E164" s="28">
        <f t="shared" si="4"/>
        <v>693.5</v>
      </c>
      <c r="F164" s="28">
        <f t="shared" si="5"/>
        <v>693.5</v>
      </c>
    </row>
    <row r="165" spans="1:6" s="1" customFormat="1" ht="15.45" customHeight="1">
      <c r="A165" s="20" t="s">
        <v>171</v>
      </c>
      <c r="B165" s="21">
        <v>3777</v>
      </c>
      <c r="C165" s="28">
        <v>4</v>
      </c>
      <c r="D165" s="28">
        <v>0</v>
      </c>
      <c r="E165" s="28">
        <f t="shared" si="4"/>
        <v>944.25</v>
      </c>
      <c r="F165" s="28">
        <f t="shared" si="5"/>
        <v>0</v>
      </c>
    </row>
    <row r="166" spans="1:6" s="1" customFormat="1" ht="15.45" customHeight="1">
      <c r="A166" s="20" t="s">
        <v>172</v>
      </c>
      <c r="B166" s="21">
        <v>2120</v>
      </c>
      <c r="C166" s="28">
        <v>4</v>
      </c>
      <c r="D166" s="28">
        <v>1</v>
      </c>
      <c r="E166" s="28">
        <f t="shared" si="4"/>
        <v>530</v>
      </c>
      <c r="F166" s="28">
        <f t="shared" si="5"/>
        <v>530</v>
      </c>
    </row>
    <row r="167" spans="1:6" s="1" customFormat="1" ht="15.45" customHeight="1">
      <c r="A167" s="95" t="s">
        <v>173</v>
      </c>
      <c r="B167" s="96">
        <v>6766</v>
      </c>
      <c r="C167" s="28">
        <v>4</v>
      </c>
      <c r="D167" s="28">
        <v>0</v>
      </c>
      <c r="E167" s="28">
        <f t="shared" si="4"/>
        <v>1691.5</v>
      </c>
      <c r="F167" s="28">
        <f t="shared" si="5"/>
        <v>0</v>
      </c>
    </row>
    <row r="168" spans="1:6" s="1" customFormat="1" ht="15.45" customHeight="1">
      <c r="A168" s="20" t="s">
        <v>174</v>
      </c>
      <c r="B168" s="21">
        <v>4492</v>
      </c>
      <c r="C168" s="28">
        <v>4</v>
      </c>
      <c r="D168" s="28">
        <v>1</v>
      </c>
      <c r="E168" s="28">
        <f t="shared" si="4"/>
        <v>1123</v>
      </c>
      <c r="F168" s="28">
        <f t="shared" si="5"/>
        <v>1123</v>
      </c>
    </row>
    <row r="169" spans="1:6" s="1" customFormat="1" ht="15.45" customHeight="1">
      <c r="A169" s="95" t="s">
        <v>175</v>
      </c>
      <c r="B169" s="96">
        <v>1947</v>
      </c>
      <c r="C169" s="28">
        <v>4</v>
      </c>
      <c r="D169" s="28">
        <v>0</v>
      </c>
      <c r="E169" s="28">
        <f t="shared" si="4"/>
        <v>486.75</v>
      </c>
      <c r="F169" s="28">
        <f t="shared" si="5"/>
        <v>0</v>
      </c>
    </row>
    <row r="170" spans="1:6" s="1" customFormat="1" ht="15.45" customHeight="1">
      <c r="A170" s="20" t="s">
        <v>176</v>
      </c>
      <c r="B170" s="21">
        <v>2349</v>
      </c>
      <c r="C170" s="28">
        <v>4</v>
      </c>
      <c r="D170" s="28">
        <v>0</v>
      </c>
      <c r="E170" s="28">
        <f t="shared" si="4"/>
        <v>587.25</v>
      </c>
      <c r="F170" s="28">
        <f t="shared" si="5"/>
        <v>0</v>
      </c>
    </row>
    <row r="171" spans="1:6" s="1" customFormat="1" ht="15.45" customHeight="1">
      <c r="A171" s="20" t="s">
        <v>177</v>
      </c>
      <c r="B171" s="21">
        <v>3546</v>
      </c>
      <c r="C171" s="28">
        <v>4</v>
      </c>
      <c r="D171" s="28">
        <v>1</v>
      </c>
      <c r="E171" s="28">
        <f t="shared" si="4"/>
        <v>886.5</v>
      </c>
      <c r="F171" s="28">
        <f t="shared" si="5"/>
        <v>886.5</v>
      </c>
    </row>
    <row r="172" spans="1:6" s="1" customFormat="1" ht="15.45" customHeight="1">
      <c r="A172" s="20" t="s">
        <v>178</v>
      </c>
      <c r="B172" s="21">
        <v>4097</v>
      </c>
      <c r="C172" s="28">
        <v>4</v>
      </c>
      <c r="D172" s="28">
        <v>1</v>
      </c>
      <c r="E172" s="28">
        <f t="shared" si="4"/>
        <v>1024.25</v>
      </c>
      <c r="F172" s="28">
        <f t="shared" si="5"/>
        <v>1024.25</v>
      </c>
    </row>
    <row r="173" spans="1:6" s="1" customFormat="1" ht="15.45" customHeight="1">
      <c r="A173" s="20" t="s">
        <v>179</v>
      </c>
      <c r="B173" s="21">
        <v>4388</v>
      </c>
      <c r="C173" s="28">
        <v>4</v>
      </c>
      <c r="D173" s="28">
        <v>0</v>
      </c>
      <c r="E173" s="28">
        <f t="shared" si="4"/>
        <v>1097</v>
      </c>
      <c r="F173" s="28">
        <f t="shared" si="5"/>
        <v>0</v>
      </c>
    </row>
    <row r="174" spans="1:6" s="1" customFormat="1" ht="15.45" customHeight="1">
      <c r="A174" s="20" t="s">
        <v>180</v>
      </c>
      <c r="B174" s="21">
        <v>4982</v>
      </c>
      <c r="C174" s="28">
        <v>4</v>
      </c>
      <c r="D174" s="28">
        <v>0</v>
      </c>
      <c r="E174" s="28">
        <f t="shared" si="4"/>
        <v>1245.5</v>
      </c>
      <c r="F174" s="28">
        <f t="shared" si="5"/>
        <v>0</v>
      </c>
    </row>
    <row r="175" spans="1:6" s="1" customFormat="1" ht="15.45" customHeight="1">
      <c r="A175" s="20" t="s">
        <v>308</v>
      </c>
      <c r="B175" s="21">
        <v>2731</v>
      </c>
      <c r="C175" s="28">
        <v>4</v>
      </c>
      <c r="D175" s="28">
        <v>0</v>
      </c>
      <c r="E175" s="28">
        <f t="shared" si="4"/>
        <v>682.75</v>
      </c>
      <c r="F175" s="28">
        <f t="shared" si="5"/>
        <v>0</v>
      </c>
    </row>
    <row r="176" spans="1:6" s="1" customFormat="1" ht="15.45" customHeight="1">
      <c r="A176" s="95" t="s">
        <v>181</v>
      </c>
      <c r="B176" s="96">
        <v>3679</v>
      </c>
      <c r="C176" s="28">
        <v>4</v>
      </c>
      <c r="D176" s="28">
        <v>0</v>
      </c>
      <c r="E176" s="28">
        <f t="shared" si="4"/>
        <v>919.75</v>
      </c>
      <c r="F176" s="28">
        <f t="shared" si="5"/>
        <v>0</v>
      </c>
    </row>
    <row r="177" spans="1:6" s="1" customFormat="1" ht="15.45" customHeight="1">
      <c r="A177" s="95" t="s">
        <v>182</v>
      </c>
      <c r="B177" s="96">
        <v>2746</v>
      </c>
      <c r="C177" s="28">
        <v>4</v>
      </c>
      <c r="D177" s="28">
        <v>0</v>
      </c>
      <c r="E177" s="28">
        <f t="shared" si="4"/>
        <v>686.5</v>
      </c>
      <c r="F177" s="28">
        <f t="shared" si="5"/>
        <v>0</v>
      </c>
    </row>
    <row r="178" spans="1:6" s="1" customFormat="1" ht="15.45" customHeight="1">
      <c r="A178" s="20" t="s">
        <v>183</v>
      </c>
      <c r="B178" s="21">
        <v>5452</v>
      </c>
      <c r="C178" s="28">
        <v>4</v>
      </c>
      <c r="D178" s="28">
        <v>1</v>
      </c>
      <c r="E178" s="28">
        <f t="shared" si="4"/>
        <v>1363</v>
      </c>
      <c r="F178" s="28">
        <f t="shared" si="5"/>
        <v>1363</v>
      </c>
    </row>
    <row r="179" spans="1:6" s="1" customFormat="1" ht="15.45" customHeight="1">
      <c r="A179" s="20" t="s">
        <v>184</v>
      </c>
      <c r="B179" s="21">
        <v>1853</v>
      </c>
      <c r="C179" s="28">
        <v>4</v>
      </c>
      <c r="D179" s="28">
        <v>1</v>
      </c>
      <c r="E179" s="28">
        <f t="shared" si="4"/>
        <v>463.25</v>
      </c>
      <c r="F179" s="28">
        <f t="shared" si="5"/>
        <v>463.25</v>
      </c>
    </row>
    <row r="180" spans="1:6" s="1" customFormat="1" ht="15.45" customHeight="1">
      <c r="A180" s="95" t="s">
        <v>185</v>
      </c>
      <c r="B180" s="96">
        <v>3094</v>
      </c>
      <c r="C180" s="28">
        <v>4</v>
      </c>
      <c r="D180" s="28">
        <v>0</v>
      </c>
      <c r="E180" s="28">
        <f t="shared" si="4"/>
        <v>773.5</v>
      </c>
      <c r="F180" s="28">
        <f t="shared" si="5"/>
        <v>0</v>
      </c>
    </row>
    <row r="181" spans="1:6" s="1" customFormat="1" ht="15.45" customHeight="1">
      <c r="A181" s="20" t="s">
        <v>186</v>
      </c>
      <c r="B181" s="21">
        <v>2281</v>
      </c>
      <c r="C181" s="28">
        <v>4</v>
      </c>
      <c r="D181" s="28">
        <v>0</v>
      </c>
      <c r="E181" s="28">
        <f t="shared" si="4"/>
        <v>570.25</v>
      </c>
      <c r="F181" s="28">
        <f t="shared" si="5"/>
        <v>0</v>
      </c>
    </row>
    <row r="182" spans="1:6" s="1" customFormat="1" ht="15.45" customHeight="1">
      <c r="A182" s="20" t="s">
        <v>187</v>
      </c>
      <c r="B182" s="21">
        <v>5390</v>
      </c>
      <c r="C182" s="28">
        <v>4</v>
      </c>
      <c r="D182" s="28">
        <v>1</v>
      </c>
      <c r="E182" s="28">
        <f t="shared" si="4"/>
        <v>1347.5</v>
      </c>
      <c r="F182" s="28">
        <f t="shared" si="5"/>
        <v>1347.5</v>
      </c>
    </row>
    <row r="183" spans="1:6" s="1" customFormat="1" ht="15.45" customHeight="1">
      <c r="A183" s="95" t="s">
        <v>188</v>
      </c>
      <c r="B183" s="96">
        <v>2388</v>
      </c>
      <c r="C183" s="28">
        <v>4</v>
      </c>
      <c r="D183" s="28">
        <v>0</v>
      </c>
      <c r="E183" s="28">
        <f t="shared" si="4"/>
        <v>597</v>
      </c>
      <c r="F183" s="28">
        <f t="shared" si="5"/>
        <v>0</v>
      </c>
    </row>
    <row r="184" spans="1:6" s="1" customFormat="1" ht="15.45" customHeight="1">
      <c r="A184" s="95" t="s">
        <v>10</v>
      </c>
      <c r="B184" s="96">
        <v>2692</v>
      </c>
      <c r="C184" s="28">
        <v>4</v>
      </c>
      <c r="D184" s="28">
        <v>0</v>
      </c>
      <c r="E184" s="28">
        <f t="shared" si="4"/>
        <v>673</v>
      </c>
      <c r="F184" s="28">
        <f t="shared" si="5"/>
        <v>0</v>
      </c>
    </row>
    <row r="185" spans="1:6" s="1" customFormat="1" ht="15.45" customHeight="1">
      <c r="A185" s="95" t="s">
        <v>189</v>
      </c>
      <c r="B185" s="96">
        <v>4594</v>
      </c>
      <c r="C185" s="59">
        <v>4</v>
      </c>
      <c r="D185" s="28">
        <v>0</v>
      </c>
      <c r="E185" s="28">
        <f t="shared" si="4"/>
        <v>1148.5</v>
      </c>
      <c r="F185" s="28">
        <f t="shared" si="5"/>
        <v>0</v>
      </c>
    </row>
    <row r="186" spans="1:6" s="1" customFormat="1" ht="15.45" customHeight="1">
      <c r="A186" s="20" t="s">
        <v>190</v>
      </c>
      <c r="B186" s="21">
        <v>1923</v>
      </c>
      <c r="C186" s="28">
        <v>4</v>
      </c>
      <c r="D186" s="28">
        <v>1</v>
      </c>
      <c r="E186" s="28">
        <f t="shared" si="4"/>
        <v>480.75</v>
      </c>
      <c r="F186" s="28">
        <f t="shared" si="5"/>
        <v>480.75</v>
      </c>
    </row>
    <row r="187" spans="1:6" s="1" customFormat="1" ht="15.45" customHeight="1">
      <c r="A187" s="20" t="s">
        <v>191</v>
      </c>
      <c r="B187" s="21">
        <v>9104</v>
      </c>
      <c r="C187" s="28">
        <v>4</v>
      </c>
      <c r="D187" s="28">
        <v>1</v>
      </c>
      <c r="E187" s="28">
        <f t="shared" si="4"/>
        <v>2276</v>
      </c>
      <c r="F187" s="28">
        <f t="shared" si="5"/>
        <v>2276</v>
      </c>
    </row>
    <row r="188" spans="1:6" s="1" customFormat="1" ht="15.45" customHeight="1">
      <c r="A188" s="20" t="s">
        <v>192</v>
      </c>
      <c r="B188" s="21">
        <v>4057</v>
      </c>
      <c r="C188" s="28">
        <v>4</v>
      </c>
      <c r="D188" s="28">
        <v>1</v>
      </c>
      <c r="E188" s="28">
        <f t="shared" si="4"/>
        <v>1014.25</v>
      </c>
      <c r="F188" s="28">
        <f t="shared" si="5"/>
        <v>1014.25</v>
      </c>
    </row>
    <row r="189" spans="1:6" s="1" customFormat="1" ht="15.45" customHeight="1">
      <c r="A189" s="20" t="s">
        <v>193</v>
      </c>
      <c r="B189" s="21">
        <v>6678</v>
      </c>
      <c r="C189" s="28">
        <v>4</v>
      </c>
      <c r="D189" s="28">
        <v>0</v>
      </c>
      <c r="E189" s="28">
        <f t="shared" si="4"/>
        <v>1669.5</v>
      </c>
      <c r="F189" s="28">
        <f t="shared" si="5"/>
        <v>0</v>
      </c>
    </row>
    <row r="190" spans="1:6" s="1" customFormat="1" ht="15.45" customHeight="1">
      <c r="A190" s="20" t="s">
        <v>194</v>
      </c>
      <c r="B190" s="21">
        <v>3569</v>
      </c>
      <c r="C190" s="28">
        <v>4</v>
      </c>
      <c r="D190" s="28">
        <v>1</v>
      </c>
      <c r="E190" s="28">
        <f t="shared" si="4"/>
        <v>892.25</v>
      </c>
      <c r="F190" s="28">
        <f t="shared" si="5"/>
        <v>892.25</v>
      </c>
    </row>
    <row r="191" spans="1:6" s="1" customFormat="1" ht="15.45" customHeight="1">
      <c r="A191" s="20" t="s">
        <v>195</v>
      </c>
      <c r="B191" s="21">
        <v>3011</v>
      </c>
      <c r="C191" s="28">
        <v>4</v>
      </c>
      <c r="D191" s="28">
        <v>1</v>
      </c>
      <c r="E191" s="28">
        <f t="shared" si="4"/>
        <v>752.75</v>
      </c>
      <c r="F191" s="28">
        <f t="shared" si="5"/>
        <v>752.75</v>
      </c>
    </row>
    <row r="192" spans="1:6" s="1" customFormat="1" ht="15.45" customHeight="1">
      <c r="A192" s="20" t="s">
        <v>196</v>
      </c>
      <c r="B192" s="21">
        <v>2231</v>
      </c>
      <c r="C192" s="28">
        <v>4</v>
      </c>
      <c r="D192" s="28">
        <v>0</v>
      </c>
      <c r="E192" s="28">
        <f t="shared" si="4"/>
        <v>557.75</v>
      </c>
      <c r="F192" s="28">
        <f t="shared" si="5"/>
        <v>0</v>
      </c>
    </row>
    <row r="193" spans="1:6" s="1" customFormat="1" ht="15.45" customHeight="1">
      <c r="A193" s="20" t="s">
        <v>197</v>
      </c>
      <c r="B193" s="21">
        <v>3733</v>
      </c>
      <c r="C193" s="28">
        <v>4</v>
      </c>
      <c r="D193" s="28">
        <v>0</v>
      </c>
      <c r="E193" s="28">
        <f t="shared" si="4"/>
        <v>933.25</v>
      </c>
      <c r="F193" s="28">
        <f t="shared" si="5"/>
        <v>0</v>
      </c>
    </row>
    <row r="194" spans="1:6" s="1" customFormat="1" ht="15.45" customHeight="1">
      <c r="A194" s="20" t="s">
        <v>198</v>
      </c>
      <c r="B194" s="21">
        <v>2783</v>
      </c>
      <c r="C194" s="28">
        <v>4</v>
      </c>
      <c r="D194" s="28">
        <v>1</v>
      </c>
      <c r="E194" s="28">
        <f t="shared" si="4"/>
        <v>695.75</v>
      </c>
      <c r="F194" s="28">
        <f t="shared" si="5"/>
        <v>695.75</v>
      </c>
    </row>
    <row r="195" spans="1:6" s="1" customFormat="1" ht="15.45" customHeight="1">
      <c r="A195" s="20" t="s">
        <v>199</v>
      </c>
      <c r="B195" s="21">
        <v>1488</v>
      </c>
      <c r="C195" s="28">
        <v>4</v>
      </c>
      <c r="D195" s="28">
        <v>0</v>
      </c>
      <c r="E195" s="28">
        <f t="shared" ref="E195:E258" si="6">B195/C195</f>
        <v>372</v>
      </c>
      <c r="F195" s="28">
        <f t="shared" ref="F195:F258" si="7">D195*E195</f>
        <v>0</v>
      </c>
    </row>
    <row r="196" spans="1:6" s="1" customFormat="1" ht="15.45" customHeight="1">
      <c r="A196" s="20" t="s">
        <v>200</v>
      </c>
      <c r="B196" s="21">
        <v>1580</v>
      </c>
      <c r="C196" s="28">
        <v>4</v>
      </c>
      <c r="D196" s="28">
        <v>0</v>
      </c>
      <c r="E196" s="28">
        <f t="shared" si="6"/>
        <v>395</v>
      </c>
      <c r="F196" s="28">
        <f t="shared" si="7"/>
        <v>0</v>
      </c>
    </row>
    <row r="197" spans="1:6" s="1" customFormat="1" ht="15.45" customHeight="1">
      <c r="A197" s="20" t="s">
        <v>201</v>
      </c>
      <c r="B197" s="21">
        <v>3745</v>
      </c>
      <c r="C197" s="28">
        <v>4</v>
      </c>
      <c r="D197" s="28">
        <v>1</v>
      </c>
      <c r="E197" s="28">
        <f t="shared" si="6"/>
        <v>936.25</v>
      </c>
      <c r="F197" s="28">
        <f t="shared" si="7"/>
        <v>936.25</v>
      </c>
    </row>
    <row r="198" spans="1:6" s="1" customFormat="1" ht="15.45" customHeight="1">
      <c r="A198" s="20" t="s">
        <v>202</v>
      </c>
      <c r="B198" s="21">
        <v>3979</v>
      </c>
      <c r="C198" s="28">
        <v>4</v>
      </c>
      <c r="D198" s="28">
        <v>0</v>
      </c>
      <c r="E198" s="28">
        <f t="shared" si="6"/>
        <v>994.75</v>
      </c>
      <c r="F198" s="28">
        <f t="shared" si="7"/>
        <v>0</v>
      </c>
    </row>
    <row r="199" spans="1:6" s="1" customFormat="1" ht="15.45" customHeight="1">
      <c r="A199" s="20" t="s">
        <v>203</v>
      </c>
      <c r="B199" s="21">
        <v>3672</v>
      </c>
      <c r="C199" s="28">
        <v>4</v>
      </c>
      <c r="D199" s="28">
        <v>1</v>
      </c>
      <c r="E199" s="28">
        <f t="shared" si="6"/>
        <v>918</v>
      </c>
      <c r="F199" s="28">
        <f t="shared" si="7"/>
        <v>918</v>
      </c>
    </row>
    <row r="200" spans="1:6" s="1" customFormat="1" ht="15.45" customHeight="1">
      <c r="A200" s="20" t="s">
        <v>204</v>
      </c>
      <c r="B200" s="21">
        <v>6846</v>
      </c>
      <c r="C200" s="28">
        <v>4</v>
      </c>
      <c r="D200" s="28">
        <v>1</v>
      </c>
      <c r="E200" s="28">
        <f t="shared" si="6"/>
        <v>1711.5</v>
      </c>
      <c r="F200" s="28">
        <f t="shared" si="7"/>
        <v>1711.5</v>
      </c>
    </row>
    <row r="201" spans="1:6" s="1" customFormat="1" ht="15.45" customHeight="1">
      <c r="A201" s="20" t="s">
        <v>205</v>
      </c>
      <c r="B201" s="21">
        <v>3218</v>
      </c>
      <c r="C201" s="28">
        <v>4</v>
      </c>
      <c r="D201" s="28">
        <v>1</v>
      </c>
      <c r="E201" s="28">
        <f t="shared" si="6"/>
        <v>804.5</v>
      </c>
      <c r="F201" s="28">
        <f t="shared" si="7"/>
        <v>804.5</v>
      </c>
    </row>
    <row r="202" spans="1:6" s="1" customFormat="1" ht="15.45" customHeight="1">
      <c r="A202" s="20" t="s">
        <v>206</v>
      </c>
      <c r="B202" s="21">
        <v>6466</v>
      </c>
      <c r="C202" s="28">
        <v>4</v>
      </c>
      <c r="D202" s="28">
        <v>1</v>
      </c>
      <c r="E202" s="28">
        <f t="shared" si="6"/>
        <v>1616.5</v>
      </c>
      <c r="F202" s="28">
        <f t="shared" si="7"/>
        <v>1616.5</v>
      </c>
    </row>
    <row r="203" spans="1:6" s="1" customFormat="1" ht="15.45" customHeight="1">
      <c r="A203" s="20" t="s">
        <v>207</v>
      </c>
      <c r="B203" s="21">
        <v>5523</v>
      </c>
      <c r="C203" s="28">
        <v>4</v>
      </c>
      <c r="D203" s="28">
        <v>1</v>
      </c>
      <c r="E203" s="28">
        <f t="shared" si="6"/>
        <v>1380.75</v>
      </c>
      <c r="F203" s="28">
        <f t="shared" si="7"/>
        <v>1380.75</v>
      </c>
    </row>
    <row r="204" spans="1:6" s="1" customFormat="1" ht="15.45" customHeight="1">
      <c r="A204" s="95" t="s">
        <v>208</v>
      </c>
      <c r="B204" s="96">
        <v>1928</v>
      </c>
      <c r="C204" s="28">
        <v>4</v>
      </c>
      <c r="D204" s="28">
        <v>0</v>
      </c>
      <c r="E204" s="28">
        <f t="shared" si="6"/>
        <v>482</v>
      </c>
      <c r="F204" s="28">
        <f t="shared" si="7"/>
        <v>0</v>
      </c>
    </row>
    <row r="205" spans="1:6" s="1" customFormat="1" ht="15.45" customHeight="1">
      <c r="A205" s="20" t="s">
        <v>209</v>
      </c>
      <c r="B205" s="21">
        <v>7869</v>
      </c>
      <c r="C205" s="28">
        <v>4</v>
      </c>
      <c r="D205" s="28">
        <v>0</v>
      </c>
      <c r="E205" s="28">
        <f t="shared" si="6"/>
        <v>1967.25</v>
      </c>
      <c r="F205" s="28">
        <f t="shared" si="7"/>
        <v>0</v>
      </c>
    </row>
    <row r="206" spans="1:6" s="1" customFormat="1" ht="15.45" customHeight="1">
      <c r="A206" s="20" t="s">
        <v>210</v>
      </c>
      <c r="B206" s="21">
        <v>5522</v>
      </c>
      <c r="C206" s="28">
        <v>4</v>
      </c>
      <c r="D206" s="28">
        <v>1</v>
      </c>
      <c r="E206" s="28">
        <f t="shared" si="6"/>
        <v>1380.5</v>
      </c>
      <c r="F206" s="28">
        <f t="shared" si="7"/>
        <v>1380.5</v>
      </c>
    </row>
    <row r="207" spans="1:6" s="1" customFormat="1" ht="15.45" customHeight="1">
      <c r="A207" s="20" t="s">
        <v>211</v>
      </c>
      <c r="B207" s="21">
        <v>2492</v>
      </c>
      <c r="C207" s="28">
        <v>4</v>
      </c>
      <c r="D207" s="28">
        <v>1</v>
      </c>
      <c r="E207" s="28">
        <f t="shared" si="6"/>
        <v>623</v>
      </c>
      <c r="F207" s="28">
        <f t="shared" si="7"/>
        <v>623</v>
      </c>
    </row>
    <row r="208" spans="1:6" s="1" customFormat="1" ht="15.45" customHeight="1">
      <c r="A208" s="20" t="s">
        <v>212</v>
      </c>
      <c r="B208" s="21">
        <v>3893</v>
      </c>
      <c r="C208" s="28">
        <v>4</v>
      </c>
      <c r="D208" s="28">
        <v>1</v>
      </c>
      <c r="E208" s="28">
        <f t="shared" si="6"/>
        <v>973.25</v>
      </c>
      <c r="F208" s="28">
        <f t="shared" si="7"/>
        <v>973.25</v>
      </c>
    </row>
    <row r="209" spans="1:6" s="1" customFormat="1" ht="15.45" customHeight="1">
      <c r="A209" s="20" t="s">
        <v>213</v>
      </c>
      <c r="B209" s="21">
        <v>2412</v>
      </c>
      <c r="C209" s="28">
        <v>4</v>
      </c>
      <c r="D209" s="28">
        <v>1</v>
      </c>
      <c r="E209" s="28">
        <f t="shared" si="6"/>
        <v>603</v>
      </c>
      <c r="F209" s="28">
        <f t="shared" si="7"/>
        <v>603</v>
      </c>
    </row>
    <row r="210" spans="1:6" s="1" customFormat="1" ht="15.45" customHeight="1">
      <c r="A210" s="20" t="s">
        <v>214</v>
      </c>
      <c r="B210" s="21">
        <v>3868</v>
      </c>
      <c r="C210" s="28">
        <v>4</v>
      </c>
      <c r="D210" s="28">
        <v>1</v>
      </c>
      <c r="E210" s="28">
        <f t="shared" si="6"/>
        <v>967</v>
      </c>
      <c r="F210" s="28">
        <f t="shared" si="7"/>
        <v>967</v>
      </c>
    </row>
    <row r="211" spans="1:6" s="1" customFormat="1" ht="15.45" customHeight="1">
      <c r="A211" s="20" t="s">
        <v>215</v>
      </c>
      <c r="B211" s="21">
        <v>973</v>
      </c>
      <c r="C211" s="28">
        <v>4</v>
      </c>
      <c r="D211" s="28">
        <v>0</v>
      </c>
      <c r="E211" s="28">
        <f t="shared" si="6"/>
        <v>243.25</v>
      </c>
      <c r="F211" s="28">
        <f t="shared" si="7"/>
        <v>0</v>
      </c>
    </row>
    <row r="212" spans="1:6" s="1" customFormat="1" ht="15.45" customHeight="1">
      <c r="A212" s="20" t="s">
        <v>216</v>
      </c>
      <c r="B212" s="21">
        <v>6551</v>
      </c>
      <c r="C212" s="28">
        <v>4</v>
      </c>
      <c r="D212" s="28">
        <v>1</v>
      </c>
      <c r="E212" s="28">
        <f t="shared" si="6"/>
        <v>1637.75</v>
      </c>
      <c r="F212" s="28">
        <f t="shared" si="7"/>
        <v>1637.75</v>
      </c>
    </row>
    <row r="213" spans="1:6" s="1" customFormat="1" ht="15.45" customHeight="1">
      <c r="A213" s="20" t="s">
        <v>217</v>
      </c>
      <c r="B213" s="21">
        <v>3816</v>
      </c>
      <c r="C213" s="28">
        <v>4</v>
      </c>
      <c r="D213" s="28">
        <v>0</v>
      </c>
      <c r="E213" s="28">
        <f t="shared" si="6"/>
        <v>954</v>
      </c>
      <c r="F213" s="28">
        <f t="shared" si="7"/>
        <v>0</v>
      </c>
    </row>
    <row r="214" spans="1:6" s="1" customFormat="1" ht="15.45" customHeight="1">
      <c r="A214" s="20" t="s">
        <v>218</v>
      </c>
      <c r="B214" s="21">
        <v>4561</v>
      </c>
      <c r="C214" s="28">
        <v>4</v>
      </c>
      <c r="D214" s="28">
        <v>1</v>
      </c>
      <c r="E214" s="28">
        <f t="shared" si="6"/>
        <v>1140.25</v>
      </c>
      <c r="F214" s="28">
        <f t="shared" si="7"/>
        <v>1140.25</v>
      </c>
    </row>
    <row r="215" spans="1:6" s="1" customFormat="1" ht="15.45" customHeight="1">
      <c r="A215" s="20" t="s">
        <v>219</v>
      </c>
      <c r="B215" s="21">
        <v>3013</v>
      </c>
      <c r="C215" s="28">
        <v>4</v>
      </c>
      <c r="D215" s="28">
        <v>1</v>
      </c>
      <c r="E215" s="28">
        <f t="shared" si="6"/>
        <v>753.25</v>
      </c>
      <c r="F215" s="28">
        <f t="shared" si="7"/>
        <v>753.25</v>
      </c>
    </row>
    <row r="216" spans="1:6" s="1" customFormat="1" ht="15.45" customHeight="1">
      <c r="A216" s="95" t="s">
        <v>220</v>
      </c>
      <c r="B216" s="96">
        <v>3179</v>
      </c>
      <c r="C216" s="28">
        <v>4</v>
      </c>
      <c r="D216" s="28">
        <v>0</v>
      </c>
      <c r="E216" s="28">
        <f t="shared" si="6"/>
        <v>794.75</v>
      </c>
      <c r="F216" s="28">
        <f t="shared" si="7"/>
        <v>0</v>
      </c>
    </row>
    <row r="217" spans="1:6" s="1" customFormat="1" ht="15.45" customHeight="1">
      <c r="A217" s="20" t="s">
        <v>221</v>
      </c>
      <c r="B217" s="21">
        <v>3208</v>
      </c>
      <c r="C217" s="28">
        <v>4</v>
      </c>
      <c r="D217" s="28">
        <v>0</v>
      </c>
      <c r="E217" s="28">
        <f t="shared" si="6"/>
        <v>802</v>
      </c>
      <c r="F217" s="28">
        <f t="shared" si="7"/>
        <v>0</v>
      </c>
    </row>
    <row r="218" spans="1:6" s="1" customFormat="1" ht="15.45" customHeight="1">
      <c r="A218" s="20" t="s">
        <v>222</v>
      </c>
      <c r="B218" s="21">
        <v>2708</v>
      </c>
      <c r="C218" s="28">
        <v>4</v>
      </c>
      <c r="D218" s="28">
        <v>1</v>
      </c>
      <c r="E218" s="28">
        <f t="shared" si="6"/>
        <v>677</v>
      </c>
      <c r="F218" s="28">
        <f t="shared" si="7"/>
        <v>677</v>
      </c>
    </row>
    <row r="219" spans="1:6" s="1" customFormat="1" ht="15.45" customHeight="1">
      <c r="A219" s="20" t="s">
        <v>223</v>
      </c>
      <c r="B219" s="21">
        <v>4407</v>
      </c>
      <c r="C219" s="28">
        <v>4</v>
      </c>
      <c r="D219" s="28">
        <v>0</v>
      </c>
      <c r="E219" s="28">
        <f t="shared" si="6"/>
        <v>1101.75</v>
      </c>
      <c r="F219" s="28">
        <f t="shared" si="7"/>
        <v>0</v>
      </c>
    </row>
    <row r="220" spans="1:6" s="1" customFormat="1" ht="15.45" customHeight="1">
      <c r="A220" s="20" t="s">
        <v>224</v>
      </c>
      <c r="B220" s="21">
        <v>3150</v>
      </c>
      <c r="C220" s="28">
        <v>4</v>
      </c>
      <c r="D220" s="28">
        <v>1</v>
      </c>
      <c r="E220" s="28">
        <f t="shared" si="6"/>
        <v>787.5</v>
      </c>
      <c r="F220" s="28">
        <f t="shared" si="7"/>
        <v>787.5</v>
      </c>
    </row>
    <row r="221" spans="1:6" s="1" customFormat="1" ht="15.45" customHeight="1">
      <c r="A221" s="20" t="s">
        <v>225</v>
      </c>
      <c r="B221" s="21">
        <v>4039</v>
      </c>
      <c r="C221" s="28">
        <v>4</v>
      </c>
      <c r="D221" s="28">
        <v>0</v>
      </c>
      <c r="E221" s="28">
        <f t="shared" si="6"/>
        <v>1009.75</v>
      </c>
      <c r="F221" s="28">
        <f t="shared" si="7"/>
        <v>0</v>
      </c>
    </row>
    <row r="222" spans="1:6" s="1" customFormat="1" ht="15.45" customHeight="1">
      <c r="A222" s="20" t="s">
        <v>226</v>
      </c>
      <c r="B222" s="21">
        <v>1226</v>
      </c>
      <c r="C222" s="28">
        <v>4</v>
      </c>
      <c r="D222" s="28">
        <v>1</v>
      </c>
      <c r="E222" s="28">
        <f t="shared" si="6"/>
        <v>306.5</v>
      </c>
      <c r="F222" s="28">
        <f t="shared" si="7"/>
        <v>306.5</v>
      </c>
    </row>
    <row r="223" spans="1:6" s="1" customFormat="1" ht="15.45" customHeight="1">
      <c r="A223" s="20" t="s">
        <v>227</v>
      </c>
      <c r="B223" s="21">
        <v>2195</v>
      </c>
      <c r="C223" s="28">
        <v>4</v>
      </c>
      <c r="D223" s="28">
        <v>1</v>
      </c>
      <c r="E223" s="28">
        <f t="shared" si="6"/>
        <v>548.75</v>
      </c>
      <c r="F223" s="28">
        <f t="shared" si="7"/>
        <v>548.75</v>
      </c>
    </row>
    <row r="224" spans="1:6" s="1" customFormat="1" ht="15.45" customHeight="1">
      <c r="A224" s="20" t="s">
        <v>228</v>
      </c>
      <c r="B224" s="21">
        <v>2284</v>
      </c>
      <c r="C224" s="28">
        <v>4</v>
      </c>
      <c r="D224" s="28">
        <v>1</v>
      </c>
      <c r="E224" s="28">
        <f t="shared" si="6"/>
        <v>571</v>
      </c>
      <c r="F224" s="28">
        <f t="shared" si="7"/>
        <v>571</v>
      </c>
    </row>
    <row r="225" spans="1:6" s="1" customFormat="1" ht="15.45" customHeight="1">
      <c r="A225" s="20" t="s">
        <v>229</v>
      </c>
      <c r="B225" s="21">
        <v>4042</v>
      </c>
      <c r="C225" s="28">
        <v>4</v>
      </c>
      <c r="D225" s="28">
        <v>1</v>
      </c>
      <c r="E225" s="28">
        <f t="shared" si="6"/>
        <v>1010.5</v>
      </c>
      <c r="F225" s="28">
        <f t="shared" si="7"/>
        <v>1010.5</v>
      </c>
    </row>
    <row r="226" spans="1:6" s="1" customFormat="1" ht="15.45" customHeight="1">
      <c r="A226" s="95" t="s">
        <v>230</v>
      </c>
      <c r="B226" s="96">
        <v>120</v>
      </c>
      <c r="C226" s="28">
        <v>4</v>
      </c>
      <c r="D226" s="28">
        <v>0</v>
      </c>
      <c r="E226" s="28">
        <f t="shared" si="6"/>
        <v>30</v>
      </c>
      <c r="F226" s="28">
        <f t="shared" si="7"/>
        <v>0</v>
      </c>
    </row>
    <row r="227" spans="1:6" s="1" customFormat="1" ht="15.45" customHeight="1">
      <c r="A227" s="20" t="s">
        <v>231</v>
      </c>
      <c r="B227" s="21">
        <v>4587</v>
      </c>
      <c r="C227" s="28">
        <v>4</v>
      </c>
      <c r="D227" s="28">
        <v>0</v>
      </c>
      <c r="E227" s="28">
        <f t="shared" si="6"/>
        <v>1146.75</v>
      </c>
      <c r="F227" s="28">
        <f t="shared" si="7"/>
        <v>0</v>
      </c>
    </row>
    <row r="228" spans="1:6" s="1" customFormat="1" ht="15.45" customHeight="1">
      <c r="A228" s="95" t="s">
        <v>232</v>
      </c>
      <c r="B228" s="96">
        <v>4643</v>
      </c>
      <c r="C228" s="28">
        <v>4</v>
      </c>
      <c r="D228" s="28">
        <v>0</v>
      </c>
      <c r="E228" s="28">
        <f t="shared" si="6"/>
        <v>1160.75</v>
      </c>
      <c r="F228" s="28">
        <f t="shared" si="7"/>
        <v>0</v>
      </c>
    </row>
    <row r="229" spans="1:6" s="1" customFormat="1" ht="15.45" customHeight="1">
      <c r="A229" s="20" t="s">
        <v>233</v>
      </c>
      <c r="B229" s="21">
        <v>2352</v>
      </c>
      <c r="C229" s="28">
        <v>4</v>
      </c>
      <c r="D229" s="28">
        <v>0</v>
      </c>
      <c r="E229" s="28">
        <f t="shared" si="6"/>
        <v>588</v>
      </c>
      <c r="F229" s="28">
        <f t="shared" si="7"/>
        <v>0</v>
      </c>
    </row>
    <row r="230" spans="1:6" s="1" customFormat="1" ht="15.45" customHeight="1">
      <c r="A230" s="20" t="s">
        <v>234</v>
      </c>
      <c r="B230" s="21">
        <v>2392</v>
      </c>
      <c r="C230" s="28">
        <v>4</v>
      </c>
      <c r="D230" s="28">
        <v>1</v>
      </c>
      <c r="E230" s="28">
        <f t="shared" si="6"/>
        <v>598</v>
      </c>
      <c r="F230" s="28">
        <f t="shared" si="7"/>
        <v>598</v>
      </c>
    </row>
    <row r="231" spans="1:6" s="1" customFormat="1" ht="15.45" customHeight="1">
      <c r="A231" s="20" t="s">
        <v>235</v>
      </c>
      <c r="B231" s="21">
        <v>13641</v>
      </c>
      <c r="C231" s="28">
        <v>4</v>
      </c>
      <c r="D231" s="28">
        <v>1</v>
      </c>
      <c r="E231" s="28">
        <f t="shared" si="6"/>
        <v>3410.25</v>
      </c>
      <c r="F231" s="28">
        <f t="shared" si="7"/>
        <v>3410.25</v>
      </c>
    </row>
    <row r="232" spans="1:6" s="1" customFormat="1" ht="15.45" customHeight="1">
      <c r="A232" s="20" t="s">
        <v>236</v>
      </c>
      <c r="B232" s="21">
        <v>3751</v>
      </c>
      <c r="C232" s="28">
        <v>4</v>
      </c>
      <c r="D232" s="28">
        <v>1</v>
      </c>
      <c r="E232" s="28">
        <f t="shared" si="6"/>
        <v>937.75</v>
      </c>
      <c r="F232" s="28">
        <f t="shared" si="7"/>
        <v>937.75</v>
      </c>
    </row>
    <row r="233" spans="1:6" s="1" customFormat="1" ht="15.45" customHeight="1">
      <c r="A233" s="95" t="s">
        <v>9</v>
      </c>
      <c r="B233" s="96">
        <v>7867</v>
      </c>
      <c r="C233" s="28">
        <v>4</v>
      </c>
      <c r="D233" s="28">
        <v>0</v>
      </c>
      <c r="E233" s="28">
        <f t="shared" si="6"/>
        <v>1966.75</v>
      </c>
      <c r="F233" s="28">
        <f t="shared" si="7"/>
        <v>0</v>
      </c>
    </row>
    <row r="234" spans="1:6" s="1" customFormat="1" ht="15.45" customHeight="1">
      <c r="A234" s="20" t="s">
        <v>237</v>
      </c>
      <c r="B234" s="21">
        <v>1962</v>
      </c>
      <c r="C234" s="28">
        <v>4</v>
      </c>
      <c r="D234" s="28">
        <v>1</v>
      </c>
      <c r="E234" s="28">
        <f t="shared" si="6"/>
        <v>490.5</v>
      </c>
      <c r="F234" s="28">
        <f t="shared" si="7"/>
        <v>490.5</v>
      </c>
    </row>
    <row r="235" spans="1:6" s="1" customFormat="1" ht="15.45" customHeight="1">
      <c r="A235" s="20" t="s">
        <v>238</v>
      </c>
      <c r="B235" s="21">
        <v>1706</v>
      </c>
      <c r="C235" s="28">
        <v>4</v>
      </c>
      <c r="D235" s="28">
        <v>1</v>
      </c>
      <c r="E235" s="28">
        <f t="shared" si="6"/>
        <v>426.5</v>
      </c>
      <c r="F235" s="28">
        <f t="shared" si="7"/>
        <v>426.5</v>
      </c>
    </row>
    <row r="236" spans="1:6" s="1" customFormat="1" ht="15.45" customHeight="1">
      <c r="A236" s="20" t="s">
        <v>239</v>
      </c>
      <c r="B236" s="21">
        <v>3946</v>
      </c>
      <c r="C236" s="28">
        <v>4</v>
      </c>
      <c r="D236" s="28">
        <v>0</v>
      </c>
      <c r="E236" s="28">
        <f t="shared" si="6"/>
        <v>986.5</v>
      </c>
      <c r="F236" s="28">
        <f t="shared" si="7"/>
        <v>0</v>
      </c>
    </row>
    <row r="237" spans="1:6" s="1" customFormat="1" ht="15.45" customHeight="1">
      <c r="A237" s="20" t="s">
        <v>306</v>
      </c>
      <c r="B237" s="21">
        <v>6506</v>
      </c>
      <c r="C237" s="28">
        <v>4</v>
      </c>
      <c r="D237" s="28">
        <v>1</v>
      </c>
      <c r="E237" s="28">
        <f t="shared" si="6"/>
        <v>1626.5</v>
      </c>
      <c r="F237" s="28">
        <f t="shared" si="7"/>
        <v>1626.5</v>
      </c>
    </row>
    <row r="238" spans="1:6" s="1" customFormat="1" ht="15.45" customHeight="1">
      <c r="A238" s="20" t="s">
        <v>240</v>
      </c>
      <c r="B238" s="21">
        <v>6333</v>
      </c>
      <c r="C238" s="28">
        <v>4</v>
      </c>
      <c r="D238" s="28">
        <v>0</v>
      </c>
      <c r="E238" s="28">
        <f t="shared" si="6"/>
        <v>1583.25</v>
      </c>
      <c r="F238" s="28">
        <f t="shared" si="7"/>
        <v>0</v>
      </c>
    </row>
    <row r="239" spans="1:6" s="1" customFormat="1" ht="15.45" customHeight="1">
      <c r="A239" s="20" t="s">
        <v>241</v>
      </c>
      <c r="B239" s="21">
        <v>5568</v>
      </c>
      <c r="C239" s="28">
        <v>4</v>
      </c>
      <c r="D239" s="28">
        <v>0</v>
      </c>
      <c r="E239" s="28">
        <f t="shared" si="6"/>
        <v>1392</v>
      </c>
      <c r="F239" s="28">
        <f t="shared" si="7"/>
        <v>0</v>
      </c>
    </row>
    <row r="240" spans="1:6" s="1" customFormat="1" ht="15.45" customHeight="1">
      <c r="A240" s="20" t="s">
        <v>242</v>
      </c>
      <c r="B240" s="21">
        <v>5467</v>
      </c>
      <c r="C240" s="28">
        <v>4</v>
      </c>
      <c r="D240" s="28">
        <v>1</v>
      </c>
      <c r="E240" s="28">
        <f t="shared" si="6"/>
        <v>1366.75</v>
      </c>
      <c r="F240" s="28">
        <f t="shared" si="7"/>
        <v>1366.75</v>
      </c>
    </row>
    <row r="241" spans="1:6" s="1" customFormat="1" ht="15.45" customHeight="1">
      <c r="A241" s="20" t="s">
        <v>243</v>
      </c>
      <c r="B241" s="21">
        <v>3469</v>
      </c>
      <c r="C241" s="28">
        <v>4</v>
      </c>
      <c r="D241" s="28">
        <v>1</v>
      </c>
      <c r="E241" s="28">
        <f t="shared" si="6"/>
        <v>867.25</v>
      </c>
      <c r="F241" s="28">
        <f t="shared" si="7"/>
        <v>867.25</v>
      </c>
    </row>
    <row r="242" spans="1:6" s="1" customFormat="1" ht="15.45" customHeight="1">
      <c r="A242" s="95" t="s">
        <v>244</v>
      </c>
      <c r="B242" s="96">
        <v>1429</v>
      </c>
      <c r="C242" s="28">
        <v>4</v>
      </c>
      <c r="D242" s="28">
        <v>0</v>
      </c>
      <c r="E242" s="28">
        <f t="shared" si="6"/>
        <v>357.25</v>
      </c>
      <c r="F242" s="28">
        <f t="shared" si="7"/>
        <v>0</v>
      </c>
    </row>
    <row r="243" spans="1:6" s="1" customFormat="1" ht="15.45" customHeight="1">
      <c r="A243" s="20" t="s">
        <v>245</v>
      </c>
      <c r="B243" s="21">
        <v>2282</v>
      </c>
      <c r="C243" s="28">
        <v>4</v>
      </c>
      <c r="D243" s="28">
        <v>1</v>
      </c>
      <c r="E243" s="28">
        <f t="shared" si="6"/>
        <v>570.5</v>
      </c>
      <c r="F243" s="28">
        <f t="shared" si="7"/>
        <v>570.5</v>
      </c>
    </row>
    <row r="244" spans="1:6" s="1" customFormat="1" ht="15.45" customHeight="1">
      <c r="A244" s="20" t="s">
        <v>246</v>
      </c>
      <c r="B244" s="21">
        <v>1724</v>
      </c>
      <c r="C244" s="28">
        <v>4</v>
      </c>
      <c r="D244" s="28">
        <v>0</v>
      </c>
      <c r="E244" s="28">
        <f t="shared" si="6"/>
        <v>431</v>
      </c>
      <c r="F244" s="28">
        <f t="shared" si="7"/>
        <v>0</v>
      </c>
    </row>
    <row r="245" spans="1:6" s="1" customFormat="1" ht="15.45" customHeight="1">
      <c r="A245" s="20" t="s">
        <v>247</v>
      </c>
      <c r="B245" s="21">
        <v>2207</v>
      </c>
      <c r="C245" s="28">
        <v>4</v>
      </c>
      <c r="D245" s="28">
        <v>1</v>
      </c>
      <c r="E245" s="28">
        <f t="shared" si="6"/>
        <v>551.75</v>
      </c>
      <c r="F245" s="28">
        <f t="shared" si="7"/>
        <v>551.75</v>
      </c>
    </row>
    <row r="246" spans="1:6" s="1" customFormat="1" ht="15.45" customHeight="1">
      <c r="A246" s="20" t="s">
        <v>248</v>
      </c>
      <c r="B246" s="21">
        <v>6396</v>
      </c>
      <c r="C246" s="28">
        <v>4</v>
      </c>
      <c r="D246" s="28">
        <v>1</v>
      </c>
      <c r="E246" s="28">
        <f t="shared" si="6"/>
        <v>1599</v>
      </c>
      <c r="F246" s="28">
        <f t="shared" si="7"/>
        <v>1599</v>
      </c>
    </row>
    <row r="247" spans="1:6" s="1" customFormat="1" ht="15.45" customHeight="1">
      <c r="A247" s="20" t="s">
        <v>249</v>
      </c>
      <c r="B247" s="21">
        <v>1602</v>
      </c>
      <c r="C247" s="28">
        <v>4</v>
      </c>
      <c r="D247" s="28">
        <v>1</v>
      </c>
      <c r="E247" s="28">
        <f t="shared" si="6"/>
        <v>400.5</v>
      </c>
      <c r="F247" s="28">
        <f t="shared" si="7"/>
        <v>400.5</v>
      </c>
    </row>
    <row r="248" spans="1:6" s="1" customFormat="1" ht="15.45" customHeight="1">
      <c r="A248" s="20" t="s">
        <v>250</v>
      </c>
      <c r="B248" s="21">
        <v>2655</v>
      </c>
      <c r="C248" s="28">
        <v>4</v>
      </c>
      <c r="D248" s="28">
        <v>1</v>
      </c>
      <c r="E248" s="28">
        <f t="shared" si="6"/>
        <v>663.75</v>
      </c>
      <c r="F248" s="28">
        <f t="shared" si="7"/>
        <v>663.75</v>
      </c>
    </row>
    <row r="249" spans="1:6" s="1" customFormat="1" ht="15.45" customHeight="1">
      <c r="A249" s="20" t="s">
        <v>251</v>
      </c>
      <c r="B249" s="21">
        <v>7485</v>
      </c>
      <c r="C249" s="28">
        <v>4</v>
      </c>
      <c r="D249" s="28">
        <v>1</v>
      </c>
      <c r="E249" s="28">
        <f t="shared" si="6"/>
        <v>1871.25</v>
      </c>
      <c r="F249" s="28">
        <f t="shared" si="7"/>
        <v>1871.25</v>
      </c>
    </row>
    <row r="250" spans="1:6" s="1" customFormat="1" ht="15.45" customHeight="1">
      <c r="A250" s="20" t="s">
        <v>252</v>
      </c>
      <c r="B250" s="21">
        <v>2190</v>
      </c>
      <c r="C250" s="28">
        <v>4</v>
      </c>
      <c r="D250" s="28">
        <v>1</v>
      </c>
      <c r="E250" s="28">
        <f t="shared" si="6"/>
        <v>547.5</v>
      </c>
      <c r="F250" s="28">
        <f t="shared" si="7"/>
        <v>547.5</v>
      </c>
    </row>
    <row r="251" spans="1:6" s="1" customFormat="1" ht="15.45" customHeight="1">
      <c r="A251" s="20" t="s">
        <v>253</v>
      </c>
      <c r="B251" s="21">
        <v>1235</v>
      </c>
      <c r="C251" s="28">
        <v>4</v>
      </c>
      <c r="D251" s="28">
        <v>0</v>
      </c>
      <c r="E251" s="28">
        <f t="shared" si="6"/>
        <v>308.75</v>
      </c>
      <c r="F251" s="28">
        <f t="shared" si="7"/>
        <v>0</v>
      </c>
    </row>
    <row r="252" spans="1:6" s="1" customFormat="1" ht="15.45" customHeight="1">
      <c r="A252" s="20" t="s">
        <v>254</v>
      </c>
      <c r="B252" s="21">
        <v>7040</v>
      </c>
      <c r="C252" s="28">
        <v>4</v>
      </c>
      <c r="D252" s="28">
        <v>1</v>
      </c>
      <c r="E252" s="28">
        <f t="shared" si="6"/>
        <v>1760</v>
      </c>
      <c r="F252" s="28">
        <f t="shared" si="7"/>
        <v>1760</v>
      </c>
    </row>
    <row r="253" spans="1:6" s="1" customFormat="1" ht="15.45" customHeight="1">
      <c r="A253" s="20" t="s">
        <v>255</v>
      </c>
      <c r="B253" s="21">
        <v>8342</v>
      </c>
      <c r="C253" s="28">
        <v>4</v>
      </c>
      <c r="D253" s="28">
        <v>0</v>
      </c>
      <c r="E253" s="28">
        <f t="shared" si="6"/>
        <v>2085.5</v>
      </c>
      <c r="F253" s="28">
        <f t="shared" si="7"/>
        <v>0</v>
      </c>
    </row>
    <row r="254" spans="1:6" s="1" customFormat="1" ht="15.45" customHeight="1">
      <c r="A254" s="20" t="s">
        <v>256</v>
      </c>
      <c r="B254" s="21">
        <v>2886</v>
      </c>
      <c r="C254" s="28">
        <v>4</v>
      </c>
      <c r="D254" s="28">
        <v>0</v>
      </c>
      <c r="E254" s="28">
        <f t="shared" si="6"/>
        <v>721.5</v>
      </c>
      <c r="F254" s="28">
        <f t="shared" si="7"/>
        <v>0</v>
      </c>
    </row>
    <row r="255" spans="1:6" s="1" customFormat="1" ht="15.45" customHeight="1">
      <c r="A255" s="20" t="s">
        <v>257</v>
      </c>
      <c r="B255" s="21">
        <v>4305</v>
      </c>
      <c r="C255" s="28">
        <v>4</v>
      </c>
      <c r="D255" s="28">
        <v>1</v>
      </c>
      <c r="E255" s="28">
        <f t="shared" si="6"/>
        <v>1076.25</v>
      </c>
      <c r="F255" s="28">
        <f t="shared" si="7"/>
        <v>1076.25</v>
      </c>
    </row>
    <row r="256" spans="1:6" s="1" customFormat="1" ht="15.45" customHeight="1">
      <c r="A256" s="95" t="s">
        <v>258</v>
      </c>
      <c r="B256" s="96">
        <v>1393</v>
      </c>
      <c r="C256" s="28">
        <v>4</v>
      </c>
      <c r="D256" s="28">
        <v>0</v>
      </c>
      <c r="E256" s="28">
        <f t="shared" si="6"/>
        <v>348.25</v>
      </c>
      <c r="F256" s="28">
        <f t="shared" si="7"/>
        <v>0</v>
      </c>
    </row>
    <row r="257" spans="1:6" s="1" customFormat="1" ht="15.45" customHeight="1">
      <c r="A257" s="95" t="s">
        <v>259</v>
      </c>
      <c r="B257" s="96">
        <v>3214</v>
      </c>
      <c r="C257" s="28">
        <v>4</v>
      </c>
      <c r="D257" s="28">
        <v>0</v>
      </c>
      <c r="E257" s="28">
        <f t="shared" si="6"/>
        <v>803.5</v>
      </c>
      <c r="F257" s="28">
        <f t="shared" si="7"/>
        <v>0</v>
      </c>
    </row>
    <row r="258" spans="1:6" s="1" customFormat="1" ht="15.45" customHeight="1">
      <c r="A258" s="20" t="s">
        <v>260</v>
      </c>
      <c r="B258" s="21">
        <v>3266</v>
      </c>
      <c r="C258" s="28">
        <v>4</v>
      </c>
      <c r="D258" s="28">
        <v>1</v>
      </c>
      <c r="E258" s="28">
        <f t="shared" si="6"/>
        <v>816.5</v>
      </c>
      <c r="F258" s="28">
        <f t="shared" si="7"/>
        <v>816.5</v>
      </c>
    </row>
    <row r="259" spans="1:6" s="1" customFormat="1" ht="15.45" customHeight="1">
      <c r="A259" s="20" t="s">
        <v>261</v>
      </c>
      <c r="B259" s="21">
        <v>1800</v>
      </c>
      <c r="C259" s="28">
        <v>4</v>
      </c>
      <c r="D259" s="28">
        <v>1</v>
      </c>
      <c r="E259" s="28">
        <f t="shared" ref="E259:E280" si="8">B259/C259</f>
        <v>450</v>
      </c>
      <c r="F259" s="28">
        <f t="shared" ref="F259:F280" si="9">D259*E259</f>
        <v>450</v>
      </c>
    </row>
    <row r="260" spans="1:6" s="1" customFormat="1" ht="15.45" customHeight="1">
      <c r="A260" s="20" t="s">
        <v>262</v>
      </c>
      <c r="B260" s="21">
        <v>3451</v>
      </c>
      <c r="C260" s="28">
        <v>4</v>
      </c>
      <c r="D260" s="28">
        <v>1</v>
      </c>
      <c r="E260" s="28">
        <f t="shared" si="8"/>
        <v>862.75</v>
      </c>
      <c r="F260" s="28">
        <f t="shared" si="9"/>
        <v>862.75</v>
      </c>
    </row>
    <row r="261" spans="1:6" s="1" customFormat="1" ht="15.45" customHeight="1">
      <c r="A261" s="20" t="s">
        <v>263</v>
      </c>
      <c r="B261" s="21">
        <v>3455</v>
      </c>
      <c r="C261" s="28">
        <v>4</v>
      </c>
      <c r="D261" s="28">
        <v>1</v>
      </c>
      <c r="E261" s="28">
        <f t="shared" si="8"/>
        <v>863.75</v>
      </c>
      <c r="F261" s="28">
        <f t="shared" si="9"/>
        <v>863.75</v>
      </c>
    </row>
    <row r="262" spans="1:6" s="1" customFormat="1" ht="15.45" customHeight="1">
      <c r="A262" s="20" t="s">
        <v>264</v>
      </c>
      <c r="B262" s="21">
        <v>3754</v>
      </c>
      <c r="C262" s="28">
        <v>4</v>
      </c>
      <c r="D262" s="28">
        <v>1</v>
      </c>
      <c r="E262" s="28">
        <f t="shared" si="8"/>
        <v>938.5</v>
      </c>
      <c r="F262" s="28">
        <f t="shared" si="9"/>
        <v>938.5</v>
      </c>
    </row>
    <row r="263" spans="1:6" s="1" customFormat="1" ht="15.45" customHeight="1">
      <c r="A263" s="20" t="s">
        <v>265</v>
      </c>
      <c r="B263" s="21">
        <v>2131</v>
      </c>
      <c r="C263" s="28">
        <v>4</v>
      </c>
      <c r="D263" s="28">
        <v>0</v>
      </c>
      <c r="E263" s="28">
        <f t="shared" si="8"/>
        <v>532.75</v>
      </c>
      <c r="F263" s="28">
        <f t="shared" si="9"/>
        <v>0</v>
      </c>
    </row>
    <row r="264" spans="1:6" s="1" customFormat="1" ht="15.45" customHeight="1">
      <c r="A264" s="20" t="s">
        <v>266</v>
      </c>
      <c r="B264" s="21">
        <v>1437</v>
      </c>
      <c r="C264" s="28">
        <v>4</v>
      </c>
      <c r="D264" s="28">
        <v>1</v>
      </c>
      <c r="E264" s="28">
        <f t="shared" si="8"/>
        <v>359.25</v>
      </c>
      <c r="F264" s="28">
        <f t="shared" si="9"/>
        <v>359.25</v>
      </c>
    </row>
    <row r="265" spans="1:6" s="1" customFormat="1" ht="15.45" customHeight="1">
      <c r="A265" s="20" t="s">
        <v>267</v>
      </c>
      <c r="B265" s="21">
        <v>3628</v>
      </c>
      <c r="C265" s="28">
        <v>4</v>
      </c>
      <c r="D265" s="28">
        <v>0</v>
      </c>
      <c r="E265" s="28">
        <f t="shared" si="8"/>
        <v>907</v>
      </c>
      <c r="F265" s="28">
        <f t="shared" si="9"/>
        <v>0</v>
      </c>
    </row>
    <row r="266" spans="1:6" s="1" customFormat="1" ht="15.45" customHeight="1">
      <c r="A266" s="20" t="s">
        <v>268</v>
      </c>
      <c r="B266" s="21">
        <v>4600</v>
      </c>
      <c r="C266" s="28">
        <v>4</v>
      </c>
      <c r="D266" s="28">
        <v>1</v>
      </c>
      <c r="E266" s="28">
        <f t="shared" si="8"/>
        <v>1150</v>
      </c>
      <c r="F266" s="28">
        <f t="shared" si="9"/>
        <v>1150</v>
      </c>
    </row>
    <row r="267" spans="1:6" s="1" customFormat="1" ht="15.45" customHeight="1">
      <c r="A267" s="20" t="s">
        <v>269</v>
      </c>
      <c r="B267" s="21">
        <v>6324</v>
      </c>
      <c r="C267" s="28">
        <v>4</v>
      </c>
      <c r="D267" s="28">
        <v>0</v>
      </c>
      <c r="E267" s="28">
        <f t="shared" si="8"/>
        <v>1581</v>
      </c>
      <c r="F267" s="28">
        <f t="shared" si="9"/>
        <v>0</v>
      </c>
    </row>
    <row r="268" spans="1:6" s="1" customFormat="1" ht="15.45" customHeight="1">
      <c r="A268" s="20" t="s">
        <v>270</v>
      </c>
      <c r="B268" s="21">
        <v>5580</v>
      </c>
      <c r="C268" s="28">
        <v>4</v>
      </c>
      <c r="D268" s="28">
        <v>1</v>
      </c>
      <c r="E268" s="28">
        <f t="shared" si="8"/>
        <v>1395</v>
      </c>
      <c r="F268" s="28">
        <f t="shared" si="9"/>
        <v>1395</v>
      </c>
    </row>
    <row r="269" spans="1:6" s="1" customFormat="1" ht="15.45" customHeight="1">
      <c r="A269" s="20" t="s">
        <v>271</v>
      </c>
      <c r="B269" s="21">
        <v>3760</v>
      </c>
      <c r="C269" s="28">
        <v>4</v>
      </c>
      <c r="D269" s="28">
        <v>1</v>
      </c>
      <c r="E269" s="28">
        <f t="shared" si="8"/>
        <v>940</v>
      </c>
      <c r="F269" s="28">
        <f t="shared" si="9"/>
        <v>940</v>
      </c>
    </row>
    <row r="270" spans="1:6" s="1" customFormat="1" ht="15.45" customHeight="1">
      <c r="A270" s="95" t="s">
        <v>272</v>
      </c>
      <c r="B270" s="96">
        <v>2621</v>
      </c>
      <c r="C270" s="28">
        <v>4</v>
      </c>
      <c r="D270" s="28">
        <v>0</v>
      </c>
      <c r="E270" s="28">
        <f t="shared" si="8"/>
        <v>655.25</v>
      </c>
      <c r="F270" s="28">
        <f t="shared" si="9"/>
        <v>0</v>
      </c>
    </row>
    <row r="271" spans="1:6" s="1" customFormat="1" ht="15.45" customHeight="1">
      <c r="A271" s="20" t="s">
        <v>273</v>
      </c>
      <c r="B271" s="21">
        <v>6514</v>
      </c>
      <c r="C271" s="28">
        <v>4</v>
      </c>
      <c r="D271" s="28">
        <v>1</v>
      </c>
      <c r="E271" s="28">
        <f t="shared" si="8"/>
        <v>1628.5</v>
      </c>
      <c r="F271" s="28">
        <f t="shared" si="9"/>
        <v>1628.5</v>
      </c>
    </row>
    <row r="272" spans="1:6" s="1" customFormat="1" ht="15.45" customHeight="1">
      <c r="A272" s="20" t="s">
        <v>274</v>
      </c>
      <c r="B272" s="21">
        <v>2116</v>
      </c>
      <c r="C272" s="28">
        <v>4</v>
      </c>
      <c r="D272" s="28">
        <v>0</v>
      </c>
      <c r="E272" s="28">
        <f t="shared" si="8"/>
        <v>529</v>
      </c>
      <c r="F272" s="28">
        <f t="shared" si="9"/>
        <v>0</v>
      </c>
    </row>
    <row r="273" spans="1:6" s="1" customFormat="1" ht="15.45" customHeight="1">
      <c r="A273" s="95" t="s">
        <v>275</v>
      </c>
      <c r="B273" s="96">
        <v>2223</v>
      </c>
      <c r="C273" s="28">
        <v>4</v>
      </c>
      <c r="D273" s="28">
        <v>0</v>
      </c>
      <c r="E273" s="28">
        <f t="shared" si="8"/>
        <v>555.75</v>
      </c>
      <c r="F273" s="28">
        <f t="shared" si="9"/>
        <v>0</v>
      </c>
    </row>
    <row r="274" spans="1:6" s="1" customFormat="1" ht="15.45" customHeight="1">
      <c r="A274" s="20" t="s">
        <v>276</v>
      </c>
      <c r="B274" s="21">
        <v>4191</v>
      </c>
      <c r="C274" s="28">
        <v>4</v>
      </c>
      <c r="D274" s="28">
        <v>0</v>
      </c>
      <c r="E274" s="28">
        <f t="shared" si="8"/>
        <v>1047.75</v>
      </c>
      <c r="F274" s="28">
        <f t="shared" si="9"/>
        <v>0</v>
      </c>
    </row>
    <row r="275" spans="1:6" s="1" customFormat="1" ht="15.45" customHeight="1">
      <c r="A275" s="20" t="s">
        <v>277</v>
      </c>
      <c r="B275" s="21">
        <v>2650</v>
      </c>
      <c r="C275" s="28">
        <v>4</v>
      </c>
      <c r="D275" s="28">
        <v>1</v>
      </c>
      <c r="E275" s="28">
        <f t="shared" si="8"/>
        <v>662.5</v>
      </c>
      <c r="F275" s="28">
        <f t="shared" si="9"/>
        <v>662.5</v>
      </c>
    </row>
    <row r="276" spans="1:6" s="1" customFormat="1" ht="15.45" customHeight="1">
      <c r="A276" s="20" t="s">
        <v>278</v>
      </c>
      <c r="B276" s="21">
        <v>3322</v>
      </c>
      <c r="C276" s="28">
        <v>4</v>
      </c>
      <c r="D276" s="28">
        <v>1</v>
      </c>
      <c r="E276" s="28">
        <f t="shared" si="8"/>
        <v>830.5</v>
      </c>
      <c r="F276" s="28">
        <f t="shared" si="9"/>
        <v>830.5</v>
      </c>
    </row>
    <row r="277" spans="1:6" s="1" customFormat="1" ht="15.45" customHeight="1">
      <c r="A277" s="20" t="s">
        <v>279</v>
      </c>
      <c r="B277" s="21">
        <v>3050</v>
      </c>
      <c r="C277" s="28">
        <v>4</v>
      </c>
      <c r="D277" s="28">
        <v>0</v>
      </c>
      <c r="E277" s="28">
        <f t="shared" si="8"/>
        <v>762.5</v>
      </c>
      <c r="F277" s="28">
        <f t="shared" si="9"/>
        <v>0</v>
      </c>
    </row>
    <row r="278" spans="1:6" s="1" customFormat="1" ht="15.45" customHeight="1">
      <c r="A278" s="20" t="s">
        <v>280</v>
      </c>
      <c r="B278" s="21">
        <v>2545</v>
      </c>
      <c r="C278" s="28">
        <v>4</v>
      </c>
      <c r="D278" s="28">
        <v>1</v>
      </c>
      <c r="E278" s="28">
        <f t="shared" si="8"/>
        <v>636.25</v>
      </c>
      <c r="F278" s="28">
        <f t="shared" si="9"/>
        <v>636.25</v>
      </c>
    </row>
    <row r="279" spans="1:6" s="1" customFormat="1" ht="15.45" customHeight="1">
      <c r="A279" s="20" t="s">
        <v>281</v>
      </c>
      <c r="B279" s="21">
        <v>3872</v>
      </c>
      <c r="C279" s="28">
        <v>4</v>
      </c>
      <c r="D279" s="28">
        <v>1</v>
      </c>
      <c r="E279" s="28">
        <f t="shared" si="8"/>
        <v>968</v>
      </c>
      <c r="F279" s="28">
        <f t="shared" si="9"/>
        <v>968</v>
      </c>
    </row>
    <row r="280" spans="1:6" s="1" customFormat="1" ht="15.45" customHeight="1">
      <c r="A280" s="20" t="s">
        <v>282</v>
      </c>
      <c r="B280" s="21">
        <v>790</v>
      </c>
      <c r="C280" s="28">
        <v>4</v>
      </c>
      <c r="D280" s="28">
        <v>1</v>
      </c>
      <c r="E280" s="28">
        <f t="shared" si="8"/>
        <v>197.5</v>
      </c>
      <c r="F280" s="28">
        <f t="shared" si="9"/>
        <v>197.5</v>
      </c>
    </row>
    <row r="281" spans="1:6" s="1" customFormat="1" ht="15.45" customHeight="1">
      <c r="A281" s="52"/>
      <c r="B281" s="53">
        <f>SUM(B3:B280)</f>
        <v>1081842</v>
      </c>
      <c r="C281" s="41"/>
      <c r="D281" s="41"/>
      <c r="E281" s="40"/>
      <c r="F281" s="54">
        <f>SUM(F3:F280)</f>
        <v>155483.5</v>
      </c>
    </row>
    <row r="282" spans="1:6" s="1" customFormat="1" ht="28.65" customHeight="1">
      <c r="A282" s="43"/>
      <c r="B282" s="44"/>
      <c r="C282" s="41"/>
      <c r="D282" s="41"/>
      <c r="E282" s="13"/>
      <c r="F282" s="41"/>
    </row>
    <row r="283" spans="1:6">
      <c r="A283" s="43"/>
      <c r="B283" s="44"/>
      <c r="C283" s="41"/>
      <c r="D283" s="41"/>
      <c r="F283" s="41"/>
    </row>
    <row r="284" spans="1:6">
      <c r="A284" s="43"/>
      <c r="B284" s="44"/>
      <c r="C284" s="41"/>
      <c r="F284" s="41"/>
    </row>
  </sheetData>
  <sheetProtection algorithmName="SHA-512" hashValue="j28gS40Ly/j5hDPGCoa8qgTIG9tQQ+bnSfmzrAFRQ7M+/SwMeSgbvgk+k/srvacyxhi8sb6XdhDo+OI/FU56MQ==" saltValue="3BbKlvIznktKGrwVOFbB5Q==" spinCount="100000" sheet="1" objects="1" scenarios="1"/>
  <sortState xmlns:xlrd2="http://schemas.microsoft.com/office/spreadsheetml/2017/richdata2" ref="A3:F280">
    <sortCondition ref="A3:A280"/>
  </sortState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EBED1-CB7E-41A4-8CF2-C06B5EFC496C}">
  <dimension ref="A1:L285"/>
  <sheetViews>
    <sheetView workbookViewId="0">
      <pane ySplit="2" topLeftCell="A3" activePane="bottomLeft" state="frozen"/>
      <selection pane="bottomLeft" activeCell="A5" sqref="A5"/>
    </sheetView>
  </sheetViews>
  <sheetFormatPr defaultRowHeight="13.2"/>
  <cols>
    <col min="1" max="1" width="51.33203125" style="79" customWidth="1"/>
    <col min="2" max="2" width="9.109375" style="79" bestFit="1" customWidth="1"/>
    <col min="3" max="3" width="9.109375" style="79" customWidth="1"/>
    <col min="4" max="4" width="9.88671875" style="79" bestFit="1" customWidth="1"/>
    <col min="5" max="5" width="14.109375" style="79" bestFit="1" customWidth="1"/>
    <col min="6" max="6" width="9" style="79" customWidth="1"/>
    <col min="7" max="7" width="12.44140625" style="79" bestFit="1" customWidth="1"/>
    <col min="8" max="8" width="14" style="79" bestFit="1" customWidth="1"/>
    <col min="9" max="9" width="10.6640625" style="79" bestFit="1" customWidth="1"/>
    <col min="10" max="10" width="7.88671875" style="79" bestFit="1" customWidth="1"/>
    <col min="11" max="11" width="13.33203125" style="79" customWidth="1"/>
    <col min="12" max="12" width="13.6640625" style="79" bestFit="1" customWidth="1"/>
    <col min="13" max="16384" width="8.88671875" style="79"/>
  </cols>
  <sheetData>
    <row r="1" spans="1:12" ht="18.600000000000001" customHeight="1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s="64" customFormat="1" ht="39.9" customHeight="1">
      <c r="A2" s="63" t="s">
        <v>0</v>
      </c>
      <c r="B2" s="63" t="s">
        <v>1</v>
      </c>
      <c r="C2" s="63" t="s">
        <v>297</v>
      </c>
      <c r="D2" s="63" t="s">
        <v>285</v>
      </c>
      <c r="E2" s="63" t="s">
        <v>298</v>
      </c>
      <c r="F2" s="83" t="s">
        <v>287</v>
      </c>
      <c r="G2" s="83" t="s">
        <v>8</v>
      </c>
      <c r="H2" s="63" t="s">
        <v>288</v>
      </c>
      <c r="I2" s="63" t="s">
        <v>289</v>
      </c>
      <c r="J2" s="63" t="s">
        <v>290</v>
      </c>
      <c r="K2" s="83" t="s">
        <v>291</v>
      </c>
      <c r="L2" s="83" t="s">
        <v>2</v>
      </c>
    </row>
    <row r="3" spans="1:12" s="64" customFormat="1" ht="15.45" customHeight="1">
      <c r="A3" s="20" t="s">
        <v>11</v>
      </c>
      <c r="B3" s="21">
        <v>3976</v>
      </c>
      <c r="C3" s="66">
        <f t="shared" ref="C3:C66" si="0">B3/I3</f>
        <v>994</v>
      </c>
      <c r="D3" s="67">
        <v>1.25</v>
      </c>
      <c r="E3" s="68">
        <f t="shared" ref="E3:E66" si="1">B3*D3</f>
        <v>4970</v>
      </c>
      <c r="F3" s="12">
        <v>1.25</v>
      </c>
      <c r="G3" s="27">
        <f t="shared" ref="G3:G66" si="2">B3*F3</f>
        <v>4970</v>
      </c>
      <c r="H3" s="28">
        <f t="shared" ref="H3:H66" si="3">E3-G3</f>
        <v>0</v>
      </c>
      <c r="I3" s="28">
        <v>4</v>
      </c>
      <c r="J3" s="28">
        <f t="shared" ref="J3:J66" si="4">F3/1.25</f>
        <v>1</v>
      </c>
      <c r="K3" s="27">
        <f t="shared" ref="K3:K66" si="5">J3*$H$285</f>
        <v>3.0966258632922306</v>
      </c>
      <c r="L3" s="12">
        <f t="shared" ref="L3:L66" si="6">K3*C3</f>
        <v>3078.0461081124772</v>
      </c>
    </row>
    <row r="4" spans="1:12" s="64" customFormat="1" ht="15.45" customHeight="1">
      <c r="A4" s="20" t="s">
        <v>12</v>
      </c>
      <c r="B4" s="21">
        <v>326</v>
      </c>
      <c r="C4" s="66">
        <f t="shared" si="0"/>
        <v>81.5</v>
      </c>
      <c r="D4" s="12">
        <v>1.25</v>
      </c>
      <c r="E4" s="68">
        <f t="shared" si="1"/>
        <v>407.5</v>
      </c>
      <c r="F4" s="12">
        <v>1.25</v>
      </c>
      <c r="G4" s="27">
        <f t="shared" si="2"/>
        <v>407.5</v>
      </c>
      <c r="H4" s="28">
        <f t="shared" si="3"/>
        <v>0</v>
      </c>
      <c r="I4" s="28">
        <v>4</v>
      </c>
      <c r="J4" s="28">
        <f t="shared" si="4"/>
        <v>1</v>
      </c>
      <c r="K4" s="27">
        <f t="shared" si="5"/>
        <v>3.0966258632922306</v>
      </c>
      <c r="L4" s="12">
        <f t="shared" si="6"/>
        <v>252.37500785831679</v>
      </c>
    </row>
    <row r="5" spans="1:12" s="64" customFormat="1" ht="15.45" customHeight="1">
      <c r="A5" s="20" t="s">
        <v>13</v>
      </c>
      <c r="B5" s="21">
        <v>4311</v>
      </c>
      <c r="C5" s="66">
        <f t="shared" si="0"/>
        <v>1077.75</v>
      </c>
      <c r="D5" s="12">
        <v>1.25</v>
      </c>
      <c r="E5" s="68">
        <f t="shared" si="1"/>
        <v>5388.75</v>
      </c>
      <c r="F5" s="12">
        <v>1.25</v>
      </c>
      <c r="G5" s="27">
        <f t="shared" si="2"/>
        <v>5388.75</v>
      </c>
      <c r="H5" s="28">
        <f t="shared" si="3"/>
        <v>0</v>
      </c>
      <c r="I5" s="28">
        <v>4</v>
      </c>
      <c r="J5" s="28">
        <f t="shared" si="4"/>
        <v>1</v>
      </c>
      <c r="K5" s="27">
        <f t="shared" si="5"/>
        <v>3.0966258632922306</v>
      </c>
      <c r="L5" s="12">
        <f t="shared" si="6"/>
        <v>3337.3885241632015</v>
      </c>
    </row>
    <row r="6" spans="1:12" s="64" customFormat="1" ht="15.45" customHeight="1">
      <c r="A6" s="20" t="s">
        <v>14</v>
      </c>
      <c r="B6" s="21">
        <v>9096</v>
      </c>
      <c r="C6" s="66">
        <f t="shared" si="0"/>
        <v>2274</v>
      </c>
      <c r="D6" s="12">
        <v>1.25</v>
      </c>
      <c r="E6" s="68">
        <f t="shared" si="1"/>
        <v>11370</v>
      </c>
      <c r="F6" s="12">
        <v>0</v>
      </c>
      <c r="G6" s="27">
        <f t="shared" si="2"/>
        <v>0</v>
      </c>
      <c r="H6" s="28">
        <f t="shared" si="3"/>
        <v>11370</v>
      </c>
      <c r="I6" s="28">
        <v>4</v>
      </c>
      <c r="J6" s="28">
        <f t="shared" si="4"/>
        <v>0</v>
      </c>
      <c r="K6" s="27">
        <f t="shared" si="5"/>
        <v>0</v>
      </c>
      <c r="L6" s="12">
        <f t="shared" si="6"/>
        <v>0</v>
      </c>
    </row>
    <row r="7" spans="1:12" s="64" customFormat="1" ht="15.45" customHeight="1">
      <c r="A7" s="20" t="s">
        <v>15</v>
      </c>
      <c r="B7" s="21">
        <v>5877</v>
      </c>
      <c r="C7" s="66">
        <f t="shared" si="0"/>
        <v>1469.25</v>
      </c>
      <c r="D7" s="12">
        <v>1.25</v>
      </c>
      <c r="E7" s="68">
        <f t="shared" si="1"/>
        <v>7346.25</v>
      </c>
      <c r="F7" s="12">
        <v>0</v>
      </c>
      <c r="G7" s="27">
        <f t="shared" si="2"/>
        <v>0</v>
      </c>
      <c r="H7" s="28">
        <f t="shared" si="3"/>
        <v>7346.25</v>
      </c>
      <c r="I7" s="28">
        <v>4</v>
      </c>
      <c r="J7" s="28">
        <f t="shared" si="4"/>
        <v>0</v>
      </c>
      <c r="K7" s="27">
        <f t="shared" si="5"/>
        <v>0</v>
      </c>
      <c r="L7" s="12">
        <f t="shared" si="6"/>
        <v>0</v>
      </c>
    </row>
    <row r="8" spans="1:12" s="64" customFormat="1" ht="15.45" customHeight="1">
      <c r="A8" s="20" t="s">
        <v>16</v>
      </c>
      <c r="B8" s="21">
        <v>2606</v>
      </c>
      <c r="C8" s="66">
        <f t="shared" si="0"/>
        <v>651.5</v>
      </c>
      <c r="D8" s="12">
        <v>1.25</v>
      </c>
      <c r="E8" s="68">
        <f t="shared" si="1"/>
        <v>3257.5</v>
      </c>
      <c r="F8" s="12">
        <v>1.25</v>
      </c>
      <c r="G8" s="27">
        <f t="shared" si="2"/>
        <v>3257.5</v>
      </c>
      <c r="H8" s="28">
        <f t="shared" si="3"/>
        <v>0</v>
      </c>
      <c r="I8" s="28">
        <v>4</v>
      </c>
      <c r="J8" s="28">
        <f t="shared" si="4"/>
        <v>1</v>
      </c>
      <c r="K8" s="27">
        <f t="shared" si="5"/>
        <v>3.0966258632922306</v>
      </c>
      <c r="L8" s="12">
        <f t="shared" si="6"/>
        <v>2017.4517499348883</v>
      </c>
    </row>
    <row r="9" spans="1:12" s="64" customFormat="1" ht="15.45" customHeight="1">
      <c r="A9" s="20" t="s">
        <v>17</v>
      </c>
      <c r="B9" s="21">
        <v>5923</v>
      </c>
      <c r="C9" s="66">
        <f t="shared" si="0"/>
        <v>1480.75</v>
      </c>
      <c r="D9" s="12">
        <v>1.25</v>
      </c>
      <c r="E9" s="68">
        <f t="shared" si="1"/>
        <v>7403.75</v>
      </c>
      <c r="F9" s="12">
        <v>0</v>
      </c>
      <c r="G9" s="27">
        <f t="shared" si="2"/>
        <v>0</v>
      </c>
      <c r="H9" s="28">
        <f t="shared" si="3"/>
        <v>7403.75</v>
      </c>
      <c r="I9" s="28">
        <v>4</v>
      </c>
      <c r="J9" s="28">
        <f t="shared" si="4"/>
        <v>0</v>
      </c>
      <c r="K9" s="27">
        <f t="shared" si="5"/>
        <v>0</v>
      </c>
      <c r="L9" s="12">
        <f t="shared" si="6"/>
        <v>0</v>
      </c>
    </row>
    <row r="10" spans="1:12" s="64" customFormat="1" ht="15.45" customHeight="1">
      <c r="A10" s="20" t="s">
        <v>18</v>
      </c>
      <c r="B10" s="21">
        <v>3777</v>
      </c>
      <c r="C10" s="66">
        <f t="shared" si="0"/>
        <v>944.25</v>
      </c>
      <c r="D10" s="12">
        <v>1.25</v>
      </c>
      <c r="E10" s="68">
        <f t="shared" si="1"/>
        <v>4721.25</v>
      </c>
      <c r="F10" s="12">
        <v>1.25</v>
      </c>
      <c r="G10" s="27">
        <f t="shared" si="2"/>
        <v>4721.25</v>
      </c>
      <c r="H10" s="28">
        <f t="shared" si="3"/>
        <v>0</v>
      </c>
      <c r="I10" s="28">
        <v>4</v>
      </c>
      <c r="J10" s="28">
        <f t="shared" si="4"/>
        <v>1</v>
      </c>
      <c r="K10" s="27">
        <f t="shared" si="5"/>
        <v>3.0966258632922306</v>
      </c>
      <c r="L10" s="12">
        <f t="shared" si="6"/>
        <v>2923.9889714136889</v>
      </c>
    </row>
    <row r="11" spans="1:12" s="64" customFormat="1" ht="15.45" customHeight="1">
      <c r="A11" s="95" t="s">
        <v>19</v>
      </c>
      <c r="B11" s="96">
        <v>2123</v>
      </c>
      <c r="C11" s="66">
        <f t="shared" si="0"/>
        <v>530.75</v>
      </c>
      <c r="D11" s="12">
        <v>1.25</v>
      </c>
      <c r="E11" s="68">
        <f t="shared" si="1"/>
        <v>2653.75</v>
      </c>
      <c r="F11" s="12">
        <v>0</v>
      </c>
      <c r="G11" s="27">
        <f t="shared" si="2"/>
        <v>0</v>
      </c>
      <c r="H11" s="28">
        <f t="shared" si="3"/>
        <v>2653.75</v>
      </c>
      <c r="I11" s="28">
        <v>4</v>
      </c>
      <c r="J11" s="28">
        <f t="shared" si="4"/>
        <v>0</v>
      </c>
      <c r="K11" s="27">
        <f t="shared" si="5"/>
        <v>0</v>
      </c>
      <c r="L11" s="12">
        <f t="shared" si="6"/>
        <v>0</v>
      </c>
    </row>
    <row r="12" spans="1:12" s="64" customFormat="1" ht="15.45" customHeight="1">
      <c r="A12" s="20" t="s">
        <v>20</v>
      </c>
      <c r="B12" s="21">
        <v>5623</v>
      </c>
      <c r="C12" s="66">
        <f t="shared" si="0"/>
        <v>1405.75</v>
      </c>
      <c r="D12" s="12">
        <v>1.25</v>
      </c>
      <c r="E12" s="68">
        <f t="shared" si="1"/>
        <v>7028.75</v>
      </c>
      <c r="F12" s="12">
        <v>1.25</v>
      </c>
      <c r="G12" s="27">
        <f t="shared" si="2"/>
        <v>7028.75</v>
      </c>
      <c r="H12" s="28">
        <f t="shared" si="3"/>
        <v>0</v>
      </c>
      <c r="I12" s="28">
        <v>4</v>
      </c>
      <c r="J12" s="28">
        <f t="shared" si="4"/>
        <v>1</v>
      </c>
      <c r="K12" s="27">
        <f t="shared" si="5"/>
        <v>3.0966258632922306</v>
      </c>
      <c r="L12" s="12">
        <f t="shared" si="6"/>
        <v>4353.081807323053</v>
      </c>
    </row>
    <row r="13" spans="1:12" s="64" customFormat="1" ht="15.45" customHeight="1">
      <c r="A13" s="95" t="s">
        <v>21</v>
      </c>
      <c r="B13" s="96">
        <v>1861</v>
      </c>
      <c r="C13" s="66">
        <f t="shared" si="0"/>
        <v>465.25</v>
      </c>
      <c r="D13" s="12">
        <v>1.25</v>
      </c>
      <c r="E13" s="68">
        <f t="shared" si="1"/>
        <v>2326.25</v>
      </c>
      <c r="F13" s="12">
        <v>0</v>
      </c>
      <c r="G13" s="27">
        <f t="shared" si="2"/>
        <v>0</v>
      </c>
      <c r="H13" s="28">
        <f t="shared" si="3"/>
        <v>2326.25</v>
      </c>
      <c r="I13" s="28">
        <v>4</v>
      </c>
      <c r="J13" s="28">
        <f t="shared" si="4"/>
        <v>0</v>
      </c>
      <c r="K13" s="27">
        <f t="shared" si="5"/>
        <v>0</v>
      </c>
      <c r="L13" s="12">
        <f t="shared" si="6"/>
        <v>0</v>
      </c>
    </row>
    <row r="14" spans="1:12" s="64" customFormat="1" ht="15.45" customHeight="1">
      <c r="A14" s="20" t="s">
        <v>22</v>
      </c>
      <c r="B14" s="21">
        <v>5530</v>
      </c>
      <c r="C14" s="66">
        <f t="shared" si="0"/>
        <v>1382.5</v>
      </c>
      <c r="D14" s="12">
        <v>1.25</v>
      </c>
      <c r="E14" s="68">
        <f t="shared" si="1"/>
        <v>6912.5</v>
      </c>
      <c r="F14" s="12">
        <v>1.25</v>
      </c>
      <c r="G14" s="27">
        <f t="shared" si="2"/>
        <v>6912.5</v>
      </c>
      <c r="H14" s="28">
        <f t="shared" si="3"/>
        <v>0</v>
      </c>
      <c r="I14" s="28">
        <v>4</v>
      </c>
      <c r="J14" s="28">
        <f t="shared" si="4"/>
        <v>1</v>
      </c>
      <c r="K14" s="27">
        <f t="shared" si="5"/>
        <v>3.0966258632922306</v>
      </c>
      <c r="L14" s="12">
        <f t="shared" si="6"/>
        <v>4281.0852560015092</v>
      </c>
    </row>
    <row r="15" spans="1:12" s="64" customFormat="1" ht="15.45" customHeight="1">
      <c r="A15" s="20" t="s">
        <v>23</v>
      </c>
      <c r="B15" s="21">
        <v>4314</v>
      </c>
      <c r="C15" s="66">
        <f t="shared" si="0"/>
        <v>1078.5</v>
      </c>
      <c r="D15" s="12">
        <v>1.25</v>
      </c>
      <c r="E15" s="68">
        <f t="shared" si="1"/>
        <v>5392.5</v>
      </c>
      <c r="F15" s="12">
        <v>0</v>
      </c>
      <c r="G15" s="27">
        <f t="shared" si="2"/>
        <v>0</v>
      </c>
      <c r="H15" s="28">
        <f t="shared" si="3"/>
        <v>5392.5</v>
      </c>
      <c r="I15" s="28">
        <v>4</v>
      </c>
      <c r="J15" s="28">
        <f t="shared" si="4"/>
        <v>0</v>
      </c>
      <c r="K15" s="27">
        <f t="shared" si="5"/>
        <v>0</v>
      </c>
      <c r="L15" s="12">
        <f t="shared" si="6"/>
        <v>0</v>
      </c>
    </row>
    <row r="16" spans="1:12" s="64" customFormat="1" ht="15.45" customHeight="1">
      <c r="A16" s="20" t="s">
        <v>24</v>
      </c>
      <c r="B16" s="21">
        <v>3642</v>
      </c>
      <c r="C16" s="66">
        <f t="shared" si="0"/>
        <v>910.5</v>
      </c>
      <c r="D16" s="12">
        <v>1.25</v>
      </c>
      <c r="E16" s="68">
        <f t="shared" si="1"/>
        <v>4552.5</v>
      </c>
      <c r="F16" s="12">
        <v>0</v>
      </c>
      <c r="G16" s="27">
        <f t="shared" si="2"/>
        <v>0</v>
      </c>
      <c r="H16" s="28">
        <f t="shared" si="3"/>
        <v>4552.5</v>
      </c>
      <c r="I16" s="28">
        <v>4</v>
      </c>
      <c r="J16" s="28">
        <f t="shared" si="4"/>
        <v>0</v>
      </c>
      <c r="K16" s="27">
        <f t="shared" si="5"/>
        <v>0</v>
      </c>
      <c r="L16" s="12">
        <f t="shared" si="6"/>
        <v>0</v>
      </c>
    </row>
    <row r="17" spans="1:12" s="64" customFormat="1" ht="15.45" customHeight="1">
      <c r="A17" s="20" t="s">
        <v>25</v>
      </c>
      <c r="B17" s="21">
        <v>3254</v>
      </c>
      <c r="C17" s="66">
        <f t="shared" si="0"/>
        <v>813.5</v>
      </c>
      <c r="D17" s="12">
        <v>1.25</v>
      </c>
      <c r="E17" s="68">
        <f t="shared" si="1"/>
        <v>4067.5</v>
      </c>
      <c r="F17" s="12">
        <v>0</v>
      </c>
      <c r="G17" s="27">
        <f t="shared" si="2"/>
        <v>0</v>
      </c>
      <c r="H17" s="28">
        <f t="shared" si="3"/>
        <v>4067.5</v>
      </c>
      <c r="I17" s="28">
        <v>4</v>
      </c>
      <c r="J17" s="28">
        <f t="shared" si="4"/>
        <v>0</v>
      </c>
      <c r="K17" s="27">
        <f t="shared" si="5"/>
        <v>0</v>
      </c>
      <c r="L17" s="12">
        <f t="shared" si="6"/>
        <v>0</v>
      </c>
    </row>
    <row r="18" spans="1:12" s="64" customFormat="1" ht="15.45" customHeight="1">
      <c r="A18" s="95" t="s">
        <v>26</v>
      </c>
      <c r="B18" s="96">
        <v>2134</v>
      </c>
      <c r="C18" s="66">
        <f t="shared" si="0"/>
        <v>533.5</v>
      </c>
      <c r="D18" s="12">
        <v>1.25</v>
      </c>
      <c r="E18" s="68">
        <f t="shared" si="1"/>
        <v>2667.5</v>
      </c>
      <c r="F18" s="12">
        <v>0</v>
      </c>
      <c r="G18" s="27">
        <f t="shared" si="2"/>
        <v>0</v>
      </c>
      <c r="H18" s="28">
        <f t="shared" si="3"/>
        <v>2667.5</v>
      </c>
      <c r="I18" s="28">
        <v>4</v>
      </c>
      <c r="J18" s="28">
        <f t="shared" si="4"/>
        <v>0</v>
      </c>
      <c r="K18" s="27">
        <f t="shared" si="5"/>
        <v>0</v>
      </c>
      <c r="L18" s="12">
        <f t="shared" si="6"/>
        <v>0</v>
      </c>
    </row>
    <row r="19" spans="1:12" s="64" customFormat="1" ht="15.45" customHeight="1">
      <c r="A19" s="95" t="s">
        <v>27</v>
      </c>
      <c r="B19" s="96">
        <v>3560</v>
      </c>
      <c r="C19" s="66">
        <f t="shared" si="0"/>
        <v>890</v>
      </c>
      <c r="D19" s="12">
        <v>1.25</v>
      </c>
      <c r="E19" s="68">
        <f t="shared" si="1"/>
        <v>4450</v>
      </c>
      <c r="F19" s="12">
        <v>0</v>
      </c>
      <c r="G19" s="27">
        <f t="shared" si="2"/>
        <v>0</v>
      </c>
      <c r="H19" s="28">
        <f t="shared" si="3"/>
        <v>4450</v>
      </c>
      <c r="I19" s="28">
        <v>4</v>
      </c>
      <c r="J19" s="28">
        <f t="shared" si="4"/>
        <v>0</v>
      </c>
      <c r="K19" s="27">
        <f t="shared" si="5"/>
        <v>0</v>
      </c>
      <c r="L19" s="12">
        <f t="shared" si="6"/>
        <v>0</v>
      </c>
    </row>
    <row r="20" spans="1:12" s="64" customFormat="1" ht="15.45" customHeight="1">
      <c r="A20" s="95" t="s">
        <v>28</v>
      </c>
      <c r="B20" s="96">
        <v>5246</v>
      </c>
      <c r="C20" s="66">
        <f t="shared" si="0"/>
        <v>1311.5</v>
      </c>
      <c r="D20" s="12">
        <v>1.25</v>
      </c>
      <c r="E20" s="68">
        <f t="shared" si="1"/>
        <v>6557.5</v>
      </c>
      <c r="F20" s="12">
        <v>0</v>
      </c>
      <c r="G20" s="27">
        <f t="shared" si="2"/>
        <v>0</v>
      </c>
      <c r="H20" s="28">
        <f t="shared" si="3"/>
        <v>6557.5</v>
      </c>
      <c r="I20" s="28">
        <v>4</v>
      </c>
      <c r="J20" s="28">
        <f t="shared" si="4"/>
        <v>0</v>
      </c>
      <c r="K20" s="27">
        <f t="shared" si="5"/>
        <v>0</v>
      </c>
      <c r="L20" s="12">
        <f t="shared" si="6"/>
        <v>0</v>
      </c>
    </row>
    <row r="21" spans="1:12" s="64" customFormat="1" ht="15.45" customHeight="1">
      <c r="A21" s="20" t="s">
        <v>29</v>
      </c>
      <c r="B21" s="21">
        <v>3217</v>
      </c>
      <c r="C21" s="66">
        <f t="shared" si="0"/>
        <v>804.25</v>
      </c>
      <c r="D21" s="12">
        <v>1.25</v>
      </c>
      <c r="E21" s="68">
        <f t="shared" si="1"/>
        <v>4021.25</v>
      </c>
      <c r="F21" s="12">
        <v>1.25</v>
      </c>
      <c r="G21" s="27">
        <f t="shared" si="2"/>
        <v>4021.25</v>
      </c>
      <c r="H21" s="28">
        <f t="shared" si="3"/>
        <v>0</v>
      </c>
      <c r="I21" s="28">
        <v>4</v>
      </c>
      <c r="J21" s="28">
        <f t="shared" si="4"/>
        <v>1</v>
      </c>
      <c r="K21" s="27">
        <f t="shared" si="5"/>
        <v>3.0966258632922306</v>
      </c>
      <c r="L21" s="12">
        <f t="shared" si="6"/>
        <v>2490.4613505527764</v>
      </c>
    </row>
    <row r="22" spans="1:12" s="64" customFormat="1" ht="15.45" customHeight="1">
      <c r="A22" s="20" t="s">
        <v>30</v>
      </c>
      <c r="B22" s="21">
        <v>2687</v>
      </c>
      <c r="C22" s="66">
        <f t="shared" si="0"/>
        <v>671.75</v>
      </c>
      <c r="D22" s="12">
        <v>1.25</v>
      </c>
      <c r="E22" s="68">
        <f t="shared" si="1"/>
        <v>3358.75</v>
      </c>
      <c r="F22" s="12">
        <v>0</v>
      </c>
      <c r="G22" s="27">
        <f t="shared" si="2"/>
        <v>0</v>
      </c>
      <c r="H22" s="28">
        <f t="shared" si="3"/>
        <v>3358.75</v>
      </c>
      <c r="I22" s="28">
        <v>4</v>
      </c>
      <c r="J22" s="28">
        <f t="shared" si="4"/>
        <v>0</v>
      </c>
      <c r="K22" s="27">
        <f t="shared" si="5"/>
        <v>0</v>
      </c>
      <c r="L22" s="12">
        <f t="shared" si="6"/>
        <v>0</v>
      </c>
    </row>
    <row r="23" spans="1:12" s="64" customFormat="1" ht="15.45" customHeight="1">
      <c r="A23" s="20" t="s">
        <v>31</v>
      </c>
      <c r="B23" s="21">
        <v>1918</v>
      </c>
      <c r="C23" s="66">
        <f t="shared" si="0"/>
        <v>479.5</v>
      </c>
      <c r="D23" s="12">
        <v>1.25</v>
      </c>
      <c r="E23" s="68">
        <f t="shared" si="1"/>
        <v>2397.5</v>
      </c>
      <c r="F23" s="12">
        <v>0</v>
      </c>
      <c r="G23" s="27">
        <f t="shared" si="2"/>
        <v>0</v>
      </c>
      <c r="H23" s="28">
        <f t="shared" si="3"/>
        <v>2397.5</v>
      </c>
      <c r="I23" s="28">
        <v>4</v>
      </c>
      <c r="J23" s="28">
        <f t="shared" si="4"/>
        <v>0</v>
      </c>
      <c r="K23" s="27">
        <f t="shared" si="5"/>
        <v>0</v>
      </c>
      <c r="L23" s="12">
        <f t="shared" si="6"/>
        <v>0</v>
      </c>
    </row>
    <row r="24" spans="1:12" s="64" customFormat="1" ht="15.45" customHeight="1">
      <c r="A24" s="20" t="s">
        <v>32</v>
      </c>
      <c r="B24" s="21">
        <v>3715</v>
      </c>
      <c r="C24" s="66">
        <f t="shared" si="0"/>
        <v>928.75</v>
      </c>
      <c r="D24" s="12">
        <v>1.25</v>
      </c>
      <c r="E24" s="68">
        <f t="shared" si="1"/>
        <v>4643.75</v>
      </c>
      <c r="F24" s="12">
        <v>1.25</v>
      </c>
      <c r="G24" s="27">
        <f t="shared" si="2"/>
        <v>4643.75</v>
      </c>
      <c r="H24" s="28">
        <f t="shared" si="3"/>
        <v>0</v>
      </c>
      <c r="I24" s="28">
        <v>4</v>
      </c>
      <c r="J24" s="28">
        <f t="shared" si="4"/>
        <v>1</v>
      </c>
      <c r="K24" s="27">
        <f t="shared" si="5"/>
        <v>3.0966258632922306</v>
      </c>
      <c r="L24" s="12">
        <f t="shared" si="6"/>
        <v>2875.9912705326592</v>
      </c>
    </row>
    <row r="25" spans="1:12" s="64" customFormat="1" ht="15.45" customHeight="1">
      <c r="A25" s="95" t="s">
        <v>33</v>
      </c>
      <c r="B25" s="96">
        <v>4838</v>
      </c>
      <c r="C25" s="66">
        <f t="shared" si="0"/>
        <v>1209.5</v>
      </c>
      <c r="D25" s="12">
        <v>1.25</v>
      </c>
      <c r="E25" s="68">
        <f t="shared" si="1"/>
        <v>6047.5</v>
      </c>
      <c r="F25" s="12">
        <v>0</v>
      </c>
      <c r="G25" s="27">
        <f t="shared" si="2"/>
        <v>0</v>
      </c>
      <c r="H25" s="28">
        <f t="shared" si="3"/>
        <v>6047.5</v>
      </c>
      <c r="I25" s="28">
        <v>4</v>
      </c>
      <c r="J25" s="28">
        <f t="shared" si="4"/>
        <v>0</v>
      </c>
      <c r="K25" s="27">
        <f t="shared" si="5"/>
        <v>0</v>
      </c>
      <c r="L25" s="12">
        <f t="shared" si="6"/>
        <v>0</v>
      </c>
    </row>
    <row r="26" spans="1:12" s="64" customFormat="1" ht="15.45" customHeight="1">
      <c r="A26" s="20" t="s">
        <v>34</v>
      </c>
      <c r="B26" s="21">
        <v>4191</v>
      </c>
      <c r="C26" s="66">
        <f t="shared" si="0"/>
        <v>1047.75</v>
      </c>
      <c r="D26" s="12">
        <v>1.25</v>
      </c>
      <c r="E26" s="68">
        <f t="shared" si="1"/>
        <v>5238.75</v>
      </c>
      <c r="F26" s="12">
        <v>0</v>
      </c>
      <c r="G26" s="27">
        <f t="shared" si="2"/>
        <v>0</v>
      </c>
      <c r="H26" s="28">
        <f t="shared" si="3"/>
        <v>5238.75</v>
      </c>
      <c r="I26" s="28">
        <v>4</v>
      </c>
      <c r="J26" s="28">
        <f t="shared" si="4"/>
        <v>0</v>
      </c>
      <c r="K26" s="27">
        <f t="shared" si="5"/>
        <v>0</v>
      </c>
      <c r="L26" s="12">
        <f t="shared" si="6"/>
        <v>0</v>
      </c>
    </row>
    <row r="27" spans="1:12" s="64" customFormat="1" ht="15.45" customHeight="1">
      <c r="A27" s="20" t="s">
        <v>35</v>
      </c>
      <c r="B27" s="21">
        <v>2457</v>
      </c>
      <c r="C27" s="66">
        <f t="shared" si="0"/>
        <v>614.25</v>
      </c>
      <c r="D27" s="12">
        <v>1.25</v>
      </c>
      <c r="E27" s="68">
        <f t="shared" si="1"/>
        <v>3071.25</v>
      </c>
      <c r="F27" s="12">
        <v>0</v>
      </c>
      <c r="G27" s="27">
        <f t="shared" si="2"/>
        <v>0</v>
      </c>
      <c r="H27" s="28">
        <f t="shared" si="3"/>
        <v>3071.25</v>
      </c>
      <c r="I27" s="28">
        <v>4</v>
      </c>
      <c r="J27" s="28">
        <f t="shared" si="4"/>
        <v>0</v>
      </c>
      <c r="K27" s="27">
        <f t="shared" si="5"/>
        <v>0</v>
      </c>
      <c r="L27" s="12">
        <f t="shared" si="6"/>
        <v>0</v>
      </c>
    </row>
    <row r="28" spans="1:12" s="64" customFormat="1" ht="15.45" customHeight="1">
      <c r="A28" s="20" t="s">
        <v>36</v>
      </c>
      <c r="B28" s="21">
        <v>3162</v>
      </c>
      <c r="C28" s="66">
        <f t="shared" si="0"/>
        <v>790.5</v>
      </c>
      <c r="D28" s="12">
        <v>1.25</v>
      </c>
      <c r="E28" s="68">
        <f t="shared" si="1"/>
        <v>3952.5</v>
      </c>
      <c r="F28" s="12">
        <v>1.25</v>
      </c>
      <c r="G28" s="27">
        <f t="shared" si="2"/>
        <v>3952.5</v>
      </c>
      <c r="H28" s="28">
        <f t="shared" si="3"/>
        <v>0</v>
      </c>
      <c r="I28" s="28">
        <v>4</v>
      </c>
      <c r="J28" s="28">
        <f t="shared" si="4"/>
        <v>1</v>
      </c>
      <c r="K28" s="27">
        <f t="shared" si="5"/>
        <v>3.0966258632922306</v>
      </c>
      <c r="L28" s="12">
        <f t="shared" si="6"/>
        <v>2447.8827449325081</v>
      </c>
    </row>
    <row r="29" spans="1:12" s="64" customFormat="1" ht="15.45" customHeight="1">
      <c r="A29" s="20" t="s">
        <v>37</v>
      </c>
      <c r="B29" s="21">
        <v>3879</v>
      </c>
      <c r="C29" s="66">
        <f t="shared" si="0"/>
        <v>969.75</v>
      </c>
      <c r="D29" s="12">
        <v>1.25</v>
      </c>
      <c r="E29" s="68">
        <f t="shared" si="1"/>
        <v>4848.75</v>
      </c>
      <c r="F29" s="12">
        <v>1.25</v>
      </c>
      <c r="G29" s="27">
        <f t="shared" si="2"/>
        <v>4848.75</v>
      </c>
      <c r="H29" s="28">
        <f t="shared" si="3"/>
        <v>0</v>
      </c>
      <c r="I29" s="28">
        <v>4</v>
      </c>
      <c r="J29" s="28">
        <f t="shared" si="4"/>
        <v>1</v>
      </c>
      <c r="K29" s="27">
        <f t="shared" si="5"/>
        <v>3.0966258632922306</v>
      </c>
      <c r="L29" s="12">
        <f t="shared" si="6"/>
        <v>3002.9529309276404</v>
      </c>
    </row>
    <row r="30" spans="1:12" s="64" customFormat="1" ht="15.45" customHeight="1">
      <c r="A30" s="20" t="s">
        <v>38</v>
      </c>
      <c r="B30" s="21">
        <v>6388</v>
      </c>
      <c r="C30" s="66">
        <f t="shared" si="0"/>
        <v>1597</v>
      </c>
      <c r="D30" s="12">
        <v>1.25</v>
      </c>
      <c r="E30" s="68">
        <f t="shared" si="1"/>
        <v>7985</v>
      </c>
      <c r="F30" s="12">
        <v>1.25</v>
      </c>
      <c r="G30" s="27">
        <f t="shared" si="2"/>
        <v>7985</v>
      </c>
      <c r="H30" s="28">
        <f t="shared" si="3"/>
        <v>0</v>
      </c>
      <c r="I30" s="28">
        <v>4</v>
      </c>
      <c r="J30" s="28">
        <f t="shared" si="4"/>
        <v>1</v>
      </c>
      <c r="K30" s="27">
        <f t="shared" si="5"/>
        <v>3.0966258632922306</v>
      </c>
      <c r="L30" s="12">
        <f t="shared" si="6"/>
        <v>4945.3115036776926</v>
      </c>
    </row>
    <row r="31" spans="1:12" s="64" customFormat="1" ht="15.45" customHeight="1">
      <c r="A31" s="95" t="s">
        <v>39</v>
      </c>
      <c r="B31" s="96">
        <v>4133</v>
      </c>
      <c r="C31" s="66">
        <f t="shared" si="0"/>
        <v>1033.25</v>
      </c>
      <c r="D31" s="12">
        <v>1.25</v>
      </c>
      <c r="E31" s="68">
        <f t="shared" si="1"/>
        <v>5166.25</v>
      </c>
      <c r="F31" s="12">
        <v>0</v>
      </c>
      <c r="G31" s="27">
        <f t="shared" si="2"/>
        <v>0</v>
      </c>
      <c r="H31" s="28">
        <f t="shared" si="3"/>
        <v>5166.25</v>
      </c>
      <c r="I31" s="28">
        <v>4</v>
      </c>
      <c r="J31" s="28">
        <f t="shared" si="4"/>
        <v>0</v>
      </c>
      <c r="K31" s="27">
        <f t="shared" si="5"/>
        <v>0</v>
      </c>
      <c r="L31" s="12">
        <f t="shared" si="6"/>
        <v>0</v>
      </c>
    </row>
    <row r="32" spans="1:12" s="64" customFormat="1" ht="15.45" customHeight="1">
      <c r="A32" s="95" t="s">
        <v>40</v>
      </c>
      <c r="B32" s="96">
        <v>3000</v>
      </c>
      <c r="C32" s="66">
        <f t="shared" si="0"/>
        <v>750</v>
      </c>
      <c r="D32" s="12">
        <v>1.25</v>
      </c>
      <c r="E32" s="68">
        <f t="shared" si="1"/>
        <v>3750</v>
      </c>
      <c r="F32" s="12">
        <v>0</v>
      </c>
      <c r="G32" s="27">
        <f t="shared" si="2"/>
        <v>0</v>
      </c>
      <c r="H32" s="28">
        <f t="shared" si="3"/>
        <v>3750</v>
      </c>
      <c r="I32" s="28">
        <v>4</v>
      </c>
      <c r="J32" s="28">
        <f t="shared" si="4"/>
        <v>0</v>
      </c>
      <c r="K32" s="27">
        <f t="shared" si="5"/>
        <v>0</v>
      </c>
      <c r="L32" s="12">
        <f t="shared" si="6"/>
        <v>0</v>
      </c>
    </row>
    <row r="33" spans="1:12" s="64" customFormat="1" ht="15.45" customHeight="1">
      <c r="A33" s="20" t="s">
        <v>41</v>
      </c>
      <c r="B33" s="21">
        <v>6676</v>
      </c>
      <c r="C33" s="66">
        <f t="shared" si="0"/>
        <v>1669</v>
      </c>
      <c r="D33" s="12">
        <v>1.25</v>
      </c>
      <c r="E33" s="68">
        <f t="shared" si="1"/>
        <v>8345</v>
      </c>
      <c r="F33" s="12">
        <v>1.25</v>
      </c>
      <c r="G33" s="27">
        <f t="shared" si="2"/>
        <v>8345</v>
      </c>
      <c r="H33" s="28">
        <f t="shared" si="3"/>
        <v>0</v>
      </c>
      <c r="I33" s="28">
        <v>4</v>
      </c>
      <c r="J33" s="28">
        <f t="shared" si="4"/>
        <v>1</v>
      </c>
      <c r="K33" s="27">
        <f t="shared" si="5"/>
        <v>3.0966258632922306</v>
      </c>
      <c r="L33" s="12">
        <f t="shared" si="6"/>
        <v>5168.2685658347327</v>
      </c>
    </row>
    <row r="34" spans="1:12" s="64" customFormat="1" ht="15.45" customHeight="1">
      <c r="A34" s="20" t="s">
        <v>42</v>
      </c>
      <c r="B34" s="21">
        <v>4133</v>
      </c>
      <c r="C34" s="66">
        <f t="shared" si="0"/>
        <v>1033.25</v>
      </c>
      <c r="D34" s="12">
        <v>1.25</v>
      </c>
      <c r="E34" s="68">
        <f t="shared" si="1"/>
        <v>5166.25</v>
      </c>
      <c r="F34" s="12">
        <v>0</v>
      </c>
      <c r="G34" s="27">
        <f t="shared" si="2"/>
        <v>0</v>
      </c>
      <c r="H34" s="28">
        <f t="shared" si="3"/>
        <v>5166.25</v>
      </c>
      <c r="I34" s="28">
        <v>4</v>
      </c>
      <c r="J34" s="28">
        <f t="shared" si="4"/>
        <v>0</v>
      </c>
      <c r="K34" s="27">
        <f t="shared" si="5"/>
        <v>0</v>
      </c>
      <c r="L34" s="12">
        <f t="shared" si="6"/>
        <v>0</v>
      </c>
    </row>
    <row r="35" spans="1:12" s="64" customFormat="1" ht="15.45" customHeight="1">
      <c r="A35" s="20" t="s">
        <v>43</v>
      </c>
      <c r="B35" s="21">
        <v>4059</v>
      </c>
      <c r="C35" s="66">
        <f t="shared" si="0"/>
        <v>1014.75</v>
      </c>
      <c r="D35" s="12">
        <v>1.25</v>
      </c>
      <c r="E35" s="68">
        <f t="shared" si="1"/>
        <v>5073.75</v>
      </c>
      <c r="F35" s="12">
        <v>0</v>
      </c>
      <c r="G35" s="27">
        <f t="shared" si="2"/>
        <v>0</v>
      </c>
      <c r="H35" s="28">
        <f t="shared" si="3"/>
        <v>5073.75</v>
      </c>
      <c r="I35" s="28">
        <v>4</v>
      </c>
      <c r="J35" s="28">
        <f t="shared" si="4"/>
        <v>0</v>
      </c>
      <c r="K35" s="27">
        <f t="shared" si="5"/>
        <v>0</v>
      </c>
      <c r="L35" s="12">
        <f t="shared" si="6"/>
        <v>0</v>
      </c>
    </row>
    <row r="36" spans="1:12" s="64" customFormat="1" ht="15.45" customHeight="1">
      <c r="A36" s="20" t="s">
        <v>44</v>
      </c>
      <c r="B36" s="21">
        <v>3954</v>
      </c>
      <c r="C36" s="66">
        <f t="shared" si="0"/>
        <v>988.5</v>
      </c>
      <c r="D36" s="12">
        <v>1.25</v>
      </c>
      <c r="E36" s="68">
        <f t="shared" si="1"/>
        <v>4942.5</v>
      </c>
      <c r="F36" s="12">
        <v>1.25</v>
      </c>
      <c r="G36" s="27">
        <f t="shared" si="2"/>
        <v>4942.5</v>
      </c>
      <c r="H36" s="28">
        <f t="shared" si="3"/>
        <v>0</v>
      </c>
      <c r="I36" s="28">
        <v>4</v>
      </c>
      <c r="J36" s="28">
        <f t="shared" si="4"/>
        <v>1</v>
      </c>
      <c r="K36" s="27">
        <f t="shared" si="5"/>
        <v>3.0966258632922306</v>
      </c>
      <c r="L36" s="12">
        <f t="shared" si="6"/>
        <v>3061.0146658643698</v>
      </c>
    </row>
    <row r="37" spans="1:12" s="64" customFormat="1" ht="15.45" customHeight="1">
      <c r="A37" s="20" t="s">
        <v>45</v>
      </c>
      <c r="B37" s="21">
        <v>3984</v>
      </c>
      <c r="C37" s="66">
        <f t="shared" si="0"/>
        <v>996</v>
      </c>
      <c r="D37" s="12">
        <v>1.25</v>
      </c>
      <c r="E37" s="68">
        <f t="shared" si="1"/>
        <v>4980</v>
      </c>
      <c r="F37" s="12">
        <v>1.25</v>
      </c>
      <c r="G37" s="27">
        <f t="shared" si="2"/>
        <v>4980</v>
      </c>
      <c r="H37" s="28">
        <f t="shared" si="3"/>
        <v>0</v>
      </c>
      <c r="I37" s="28">
        <v>4</v>
      </c>
      <c r="J37" s="28">
        <f t="shared" si="4"/>
        <v>1</v>
      </c>
      <c r="K37" s="27">
        <f t="shared" si="5"/>
        <v>3.0966258632922306</v>
      </c>
      <c r="L37" s="12">
        <f t="shared" si="6"/>
        <v>3084.2393598390618</v>
      </c>
    </row>
    <row r="38" spans="1:12" s="64" customFormat="1" ht="15.45" customHeight="1">
      <c r="A38" s="20" t="s">
        <v>46</v>
      </c>
      <c r="B38" s="21">
        <v>7390</v>
      </c>
      <c r="C38" s="66">
        <f t="shared" si="0"/>
        <v>1847.5</v>
      </c>
      <c r="D38" s="12">
        <v>1.25</v>
      </c>
      <c r="E38" s="68">
        <f t="shared" si="1"/>
        <v>9237.5</v>
      </c>
      <c r="F38" s="12">
        <v>1.25</v>
      </c>
      <c r="G38" s="27">
        <f t="shared" si="2"/>
        <v>9237.5</v>
      </c>
      <c r="H38" s="28">
        <f t="shared" si="3"/>
        <v>0</v>
      </c>
      <c r="I38" s="28">
        <v>4</v>
      </c>
      <c r="J38" s="28">
        <f t="shared" si="4"/>
        <v>1</v>
      </c>
      <c r="K38" s="27">
        <f t="shared" si="5"/>
        <v>3.0966258632922306</v>
      </c>
      <c r="L38" s="12">
        <f t="shared" si="6"/>
        <v>5721.0162824323961</v>
      </c>
    </row>
    <row r="39" spans="1:12" s="64" customFormat="1" ht="15.45" customHeight="1">
      <c r="A39" s="20" t="s">
        <v>47</v>
      </c>
      <c r="B39" s="21">
        <v>3115</v>
      </c>
      <c r="C39" s="66">
        <f t="shared" si="0"/>
        <v>778.75</v>
      </c>
      <c r="D39" s="12">
        <v>1.25</v>
      </c>
      <c r="E39" s="68">
        <f t="shared" si="1"/>
        <v>3893.75</v>
      </c>
      <c r="F39" s="12">
        <v>1.25</v>
      </c>
      <c r="G39" s="27">
        <f t="shared" si="2"/>
        <v>3893.75</v>
      </c>
      <c r="H39" s="28">
        <f t="shared" si="3"/>
        <v>0</v>
      </c>
      <c r="I39" s="28">
        <v>4</v>
      </c>
      <c r="J39" s="28">
        <f t="shared" si="4"/>
        <v>1</v>
      </c>
      <c r="K39" s="27">
        <f t="shared" si="5"/>
        <v>3.0966258632922306</v>
      </c>
      <c r="L39" s="12">
        <f t="shared" si="6"/>
        <v>2411.4973910388244</v>
      </c>
    </row>
    <row r="40" spans="1:12" s="64" customFormat="1" ht="15.45" customHeight="1">
      <c r="A40" s="95" t="s">
        <v>48</v>
      </c>
      <c r="B40" s="96">
        <v>4235</v>
      </c>
      <c r="C40" s="66">
        <f t="shared" si="0"/>
        <v>1058.75</v>
      </c>
      <c r="D40" s="12">
        <v>1.25</v>
      </c>
      <c r="E40" s="68">
        <f t="shared" si="1"/>
        <v>5293.75</v>
      </c>
      <c r="F40" s="12">
        <v>0</v>
      </c>
      <c r="G40" s="27">
        <f t="shared" si="2"/>
        <v>0</v>
      </c>
      <c r="H40" s="28">
        <f t="shared" si="3"/>
        <v>5293.75</v>
      </c>
      <c r="I40" s="28">
        <v>4</v>
      </c>
      <c r="J40" s="28">
        <f t="shared" si="4"/>
        <v>0</v>
      </c>
      <c r="K40" s="27">
        <f t="shared" si="5"/>
        <v>0</v>
      </c>
      <c r="L40" s="12">
        <f t="shared" si="6"/>
        <v>0</v>
      </c>
    </row>
    <row r="41" spans="1:12" s="64" customFormat="1" ht="15.45" customHeight="1">
      <c r="A41" s="20" t="s">
        <v>49</v>
      </c>
      <c r="B41" s="21">
        <v>3667</v>
      </c>
      <c r="C41" s="66">
        <f t="shared" si="0"/>
        <v>916.75</v>
      </c>
      <c r="D41" s="12">
        <v>1.25</v>
      </c>
      <c r="E41" s="68">
        <f t="shared" si="1"/>
        <v>4583.75</v>
      </c>
      <c r="F41" s="12">
        <v>1.25</v>
      </c>
      <c r="G41" s="27">
        <f t="shared" si="2"/>
        <v>4583.75</v>
      </c>
      <c r="H41" s="28">
        <f t="shared" si="3"/>
        <v>0</v>
      </c>
      <c r="I41" s="28">
        <v>4</v>
      </c>
      <c r="J41" s="28">
        <f t="shared" si="4"/>
        <v>1</v>
      </c>
      <c r="K41" s="27">
        <f t="shared" si="5"/>
        <v>3.0966258632922306</v>
      </c>
      <c r="L41" s="12">
        <f t="shared" si="6"/>
        <v>2838.8317601731524</v>
      </c>
    </row>
    <row r="42" spans="1:12" s="64" customFormat="1" ht="15.45" customHeight="1">
      <c r="A42" s="20" t="s">
        <v>50</v>
      </c>
      <c r="B42" s="21">
        <v>4829</v>
      </c>
      <c r="C42" s="66">
        <f t="shared" si="0"/>
        <v>1207.25</v>
      </c>
      <c r="D42" s="12">
        <v>1.25</v>
      </c>
      <c r="E42" s="68">
        <f t="shared" si="1"/>
        <v>6036.25</v>
      </c>
      <c r="F42" s="12">
        <v>1.25</v>
      </c>
      <c r="G42" s="27">
        <f t="shared" si="2"/>
        <v>6036.25</v>
      </c>
      <c r="H42" s="28">
        <f t="shared" si="3"/>
        <v>0</v>
      </c>
      <c r="I42" s="28">
        <v>4</v>
      </c>
      <c r="J42" s="28">
        <f t="shared" si="4"/>
        <v>1</v>
      </c>
      <c r="K42" s="27">
        <f t="shared" si="5"/>
        <v>3.0966258632922306</v>
      </c>
      <c r="L42" s="12">
        <f t="shared" si="6"/>
        <v>3738.4015734595455</v>
      </c>
    </row>
    <row r="43" spans="1:12" s="64" customFormat="1" ht="15.45" customHeight="1">
      <c r="A43" s="95" t="s">
        <v>51</v>
      </c>
      <c r="B43" s="96">
        <v>2375</v>
      </c>
      <c r="C43" s="66">
        <f t="shared" si="0"/>
        <v>593.75</v>
      </c>
      <c r="D43" s="12">
        <v>1.25</v>
      </c>
      <c r="E43" s="68">
        <f t="shared" si="1"/>
        <v>2968.75</v>
      </c>
      <c r="F43" s="12">
        <v>0</v>
      </c>
      <c r="G43" s="27">
        <f t="shared" si="2"/>
        <v>0</v>
      </c>
      <c r="H43" s="28">
        <f t="shared" si="3"/>
        <v>2968.75</v>
      </c>
      <c r="I43" s="28">
        <v>4</v>
      </c>
      <c r="J43" s="28">
        <f t="shared" si="4"/>
        <v>0</v>
      </c>
      <c r="K43" s="27">
        <f t="shared" si="5"/>
        <v>0</v>
      </c>
      <c r="L43" s="12">
        <f t="shared" si="6"/>
        <v>0</v>
      </c>
    </row>
    <row r="44" spans="1:12" s="64" customFormat="1" ht="15.45" customHeight="1">
      <c r="A44" s="20" t="s">
        <v>52</v>
      </c>
      <c r="B44" s="21">
        <v>4382</v>
      </c>
      <c r="C44" s="66">
        <f t="shared" si="0"/>
        <v>1095.5</v>
      </c>
      <c r="D44" s="12">
        <v>1.25</v>
      </c>
      <c r="E44" s="68">
        <f t="shared" si="1"/>
        <v>5477.5</v>
      </c>
      <c r="F44" s="12">
        <v>0</v>
      </c>
      <c r="G44" s="27">
        <f t="shared" si="2"/>
        <v>0</v>
      </c>
      <c r="H44" s="28">
        <f t="shared" si="3"/>
        <v>5477.5</v>
      </c>
      <c r="I44" s="28">
        <v>4</v>
      </c>
      <c r="J44" s="28">
        <f t="shared" si="4"/>
        <v>0</v>
      </c>
      <c r="K44" s="27">
        <f t="shared" si="5"/>
        <v>0</v>
      </c>
      <c r="L44" s="12">
        <f t="shared" si="6"/>
        <v>0</v>
      </c>
    </row>
    <row r="45" spans="1:12" s="64" customFormat="1" ht="15.45" customHeight="1">
      <c r="A45" s="95" t="s">
        <v>53</v>
      </c>
      <c r="B45" s="96">
        <v>3955</v>
      </c>
      <c r="C45" s="66">
        <f t="shared" si="0"/>
        <v>988.75</v>
      </c>
      <c r="D45" s="12">
        <v>1.25</v>
      </c>
      <c r="E45" s="68">
        <f t="shared" si="1"/>
        <v>4943.75</v>
      </c>
      <c r="F45" s="12">
        <v>0</v>
      </c>
      <c r="G45" s="27">
        <f t="shared" si="2"/>
        <v>0</v>
      </c>
      <c r="H45" s="28">
        <f t="shared" si="3"/>
        <v>4943.75</v>
      </c>
      <c r="I45" s="28">
        <v>4</v>
      </c>
      <c r="J45" s="28">
        <f t="shared" si="4"/>
        <v>0</v>
      </c>
      <c r="K45" s="27">
        <f t="shared" si="5"/>
        <v>0</v>
      </c>
      <c r="L45" s="12">
        <f t="shared" si="6"/>
        <v>0</v>
      </c>
    </row>
    <row r="46" spans="1:12" s="64" customFormat="1" ht="15.45" customHeight="1">
      <c r="A46" s="95" t="s">
        <v>54</v>
      </c>
      <c r="B46" s="96">
        <v>4114</v>
      </c>
      <c r="C46" s="66">
        <f t="shared" si="0"/>
        <v>1028.5</v>
      </c>
      <c r="D46" s="12">
        <v>1.25</v>
      </c>
      <c r="E46" s="68">
        <f t="shared" si="1"/>
        <v>5142.5</v>
      </c>
      <c r="F46" s="12">
        <v>0</v>
      </c>
      <c r="G46" s="27">
        <f t="shared" si="2"/>
        <v>0</v>
      </c>
      <c r="H46" s="28">
        <f t="shared" si="3"/>
        <v>5142.5</v>
      </c>
      <c r="I46" s="28">
        <v>4</v>
      </c>
      <c r="J46" s="28">
        <f t="shared" si="4"/>
        <v>0</v>
      </c>
      <c r="K46" s="27">
        <f t="shared" si="5"/>
        <v>0</v>
      </c>
      <c r="L46" s="12">
        <f t="shared" si="6"/>
        <v>0</v>
      </c>
    </row>
    <row r="47" spans="1:12" s="64" customFormat="1" ht="15.45" customHeight="1">
      <c r="A47" s="20" t="s">
        <v>55</v>
      </c>
      <c r="B47" s="21">
        <v>2382</v>
      </c>
      <c r="C47" s="66">
        <f t="shared" si="0"/>
        <v>595.5</v>
      </c>
      <c r="D47" s="12">
        <v>1.25</v>
      </c>
      <c r="E47" s="68">
        <f t="shared" si="1"/>
        <v>2977.5</v>
      </c>
      <c r="F47" s="12">
        <v>1.25</v>
      </c>
      <c r="G47" s="27">
        <f t="shared" si="2"/>
        <v>2977.5</v>
      </c>
      <c r="H47" s="28">
        <f t="shared" si="3"/>
        <v>0</v>
      </c>
      <c r="I47" s="28">
        <v>4</v>
      </c>
      <c r="J47" s="28">
        <f t="shared" si="4"/>
        <v>1</v>
      </c>
      <c r="K47" s="27">
        <f t="shared" si="5"/>
        <v>3.0966258632922306</v>
      </c>
      <c r="L47" s="12">
        <f t="shared" si="6"/>
        <v>1844.0407015905232</v>
      </c>
    </row>
    <row r="48" spans="1:12" s="64" customFormat="1" ht="15.45" customHeight="1">
      <c r="A48" s="20" t="s">
        <v>56</v>
      </c>
      <c r="B48" s="21">
        <v>5666</v>
      </c>
      <c r="C48" s="66">
        <f t="shared" si="0"/>
        <v>1416.5</v>
      </c>
      <c r="D48" s="12">
        <v>1.25</v>
      </c>
      <c r="E48" s="68">
        <f t="shared" si="1"/>
        <v>7082.5</v>
      </c>
      <c r="F48" s="12">
        <v>0</v>
      </c>
      <c r="G48" s="27">
        <f t="shared" si="2"/>
        <v>0</v>
      </c>
      <c r="H48" s="28">
        <f t="shared" si="3"/>
        <v>7082.5</v>
      </c>
      <c r="I48" s="28">
        <v>4</v>
      </c>
      <c r="J48" s="28">
        <f t="shared" si="4"/>
        <v>0</v>
      </c>
      <c r="K48" s="27">
        <f t="shared" si="5"/>
        <v>0</v>
      </c>
      <c r="L48" s="12">
        <f t="shared" si="6"/>
        <v>0</v>
      </c>
    </row>
    <row r="49" spans="1:12" s="64" customFormat="1" ht="15.45" customHeight="1">
      <c r="A49" s="20" t="s">
        <v>309</v>
      </c>
      <c r="B49" s="21">
        <v>2054</v>
      </c>
      <c r="C49" s="66">
        <f t="shared" si="0"/>
        <v>513.5</v>
      </c>
      <c r="D49" s="12">
        <v>1.25</v>
      </c>
      <c r="E49" s="68">
        <f t="shared" si="1"/>
        <v>2567.5</v>
      </c>
      <c r="F49" s="12">
        <v>0</v>
      </c>
      <c r="G49" s="27">
        <f t="shared" si="2"/>
        <v>0</v>
      </c>
      <c r="H49" s="28">
        <f t="shared" si="3"/>
        <v>2567.5</v>
      </c>
      <c r="I49" s="28">
        <v>4</v>
      </c>
      <c r="J49" s="28">
        <f t="shared" si="4"/>
        <v>0</v>
      </c>
      <c r="K49" s="27">
        <f t="shared" si="5"/>
        <v>0</v>
      </c>
      <c r="L49" s="12">
        <f t="shared" si="6"/>
        <v>0</v>
      </c>
    </row>
    <row r="50" spans="1:12" s="64" customFormat="1" ht="15.45" customHeight="1">
      <c r="A50" s="20" t="s">
        <v>57</v>
      </c>
      <c r="B50" s="21">
        <v>2176</v>
      </c>
      <c r="C50" s="66">
        <f t="shared" si="0"/>
        <v>544</v>
      </c>
      <c r="D50" s="12">
        <v>1.25</v>
      </c>
      <c r="E50" s="68">
        <f t="shared" si="1"/>
        <v>2720</v>
      </c>
      <c r="F50" s="12">
        <v>0</v>
      </c>
      <c r="G50" s="27">
        <f t="shared" si="2"/>
        <v>0</v>
      </c>
      <c r="H50" s="28">
        <f t="shared" si="3"/>
        <v>2720</v>
      </c>
      <c r="I50" s="28">
        <v>4</v>
      </c>
      <c r="J50" s="28">
        <f t="shared" si="4"/>
        <v>0</v>
      </c>
      <c r="K50" s="27">
        <f t="shared" si="5"/>
        <v>0</v>
      </c>
      <c r="L50" s="12">
        <f t="shared" si="6"/>
        <v>0</v>
      </c>
    </row>
    <row r="51" spans="1:12" s="64" customFormat="1" ht="15.45" customHeight="1">
      <c r="A51" s="20" t="s">
        <v>58</v>
      </c>
      <c r="B51" s="21">
        <v>3523</v>
      </c>
      <c r="C51" s="66">
        <f t="shared" si="0"/>
        <v>880.75</v>
      </c>
      <c r="D51" s="12">
        <v>1.25</v>
      </c>
      <c r="E51" s="68">
        <f t="shared" si="1"/>
        <v>4403.75</v>
      </c>
      <c r="F51" s="12">
        <v>1.25</v>
      </c>
      <c r="G51" s="27">
        <f t="shared" si="2"/>
        <v>4403.75</v>
      </c>
      <c r="H51" s="28">
        <f t="shared" si="3"/>
        <v>0</v>
      </c>
      <c r="I51" s="28">
        <v>4</v>
      </c>
      <c r="J51" s="28">
        <f t="shared" si="4"/>
        <v>1</v>
      </c>
      <c r="K51" s="27">
        <f t="shared" si="5"/>
        <v>3.0966258632922306</v>
      </c>
      <c r="L51" s="12">
        <f t="shared" si="6"/>
        <v>2727.3532290946318</v>
      </c>
    </row>
    <row r="52" spans="1:12" s="64" customFormat="1" ht="15.45" customHeight="1">
      <c r="A52" s="20" t="s">
        <v>59</v>
      </c>
      <c r="B52" s="21">
        <v>1943</v>
      </c>
      <c r="C52" s="66">
        <f t="shared" si="0"/>
        <v>485.75</v>
      </c>
      <c r="D52" s="12">
        <v>1.25</v>
      </c>
      <c r="E52" s="68">
        <f t="shared" si="1"/>
        <v>2428.75</v>
      </c>
      <c r="F52" s="12">
        <v>0</v>
      </c>
      <c r="G52" s="27">
        <f t="shared" si="2"/>
        <v>0</v>
      </c>
      <c r="H52" s="28">
        <f t="shared" si="3"/>
        <v>2428.75</v>
      </c>
      <c r="I52" s="28">
        <v>4</v>
      </c>
      <c r="J52" s="28">
        <f t="shared" si="4"/>
        <v>0</v>
      </c>
      <c r="K52" s="27">
        <f t="shared" si="5"/>
        <v>0</v>
      </c>
      <c r="L52" s="12">
        <f t="shared" si="6"/>
        <v>0</v>
      </c>
    </row>
    <row r="53" spans="1:12" s="64" customFormat="1" ht="15.45" customHeight="1">
      <c r="A53" s="20" t="s">
        <v>60</v>
      </c>
      <c r="B53" s="21">
        <v>4136</v>
      </c>
      <c r="C53" s="66">
        <f t="shared" si="0"/>
        <v>1034</v>
      </c>
      <c r="D53" s="12">
        <v>1.25</v>
      </c>
      <c r="E53" s="68">
        <f t="shared" si="1"/>
        <v>5170</v>
      </c>
      <c r="F53" s="12">
        <v>0</v>
      </c>
      <c r="G53" s="27">
        <f t="shared" si="2"/>
        <v>0</v>
      </c>
      <c r="H53" s="28">
        <f t="shared" si="3"/>
        <v>5170</v>
      </c>
      <c r="I53" s="28">
        <v>4</v>
      </c>
      <c r="J53" s="28">
        <f t="shared" si="4"/>
        <v>0</v>
      </c>
      <c r="K53" s="27">
        <f t="shared" si="5"/>
        <v>0</v>
      </c>
      <c r="L53" s="12">
        <f t="shared" si="6"/>
        <v>0</v>
      </c>
    </row>
    <row r="54" spans="1:12" s="64" customFormat="1" ht="15.45" customHeight="1">
      <c r="A54" s="95" t="s">
        <v>61</v>
      </c>
      <c r="B54" s="96">
        <v>4188</v>
      </c>
      <c r="C54" s="66">
        <f t="shared" si="0"/>
        <v>1047</v>
      </c>
      <c r="D54" s="12">
        <v>1.25</v>
      </c>
      <c r="E54" s="68">
        <f t="shared" si="1"/>
        <v>5235</v>
      </c>
      <c r="F54" s="12">
        <v>0</v>
      </c>
      <c r="G54" s="27">
        <f t="shared" si="2"/>
        <v>0</v>
      </c>
      <c r="H54" s="28">
        <f t="shared" si="3"/>
        <v>5235</v>
      </c>
      <c r="I54" s="28">
        <v>4</v>
      </c>
      <c r="J54" s="28">
        <f t="shared" si="4"/>
        <v>0</v>
      </c>
      <c r="K54" s="27">
        <f t="shared" si="5"/>
        <v>0</v>
      </c>
      <c r="L54" s="12">
        <f t="shared" si="6"/>
        <v>0</v>
      </c>
    </row>
    <row r="55" spans="1:12" s="64" customFormat="1" ht="15.45" customHeight="1">
      <c r="A55" s="95" t="s">
        <v>62</v>
      </c>
      <c r="B55" s="96">
        <v>3498</v>
      </c>
      <c r="C55" s="66">
        <f t="shared" si="0"/>
        <v>874.5</v>
      </c>
      <c r="D55" s="12">
        <v>1.25</v>
      </c>
      <c r="E55" s="68">
        <f t="shared" si="1"/>
        <v>4372.5</v>
      </c>
      <c r="F55" s="12">
        <v>0</v>
      </c>
      <c r="G55" s="27">
        <f t="shared" si="2"/>
        <v>0</v>
      </c>
      <c r="H55" s="28">
        <f t="shared" si="3"/>
        <v>4372.5</v>
      </c>
      <c r="I55" s="28">
        <v>4</v>
      </c>
      <c r="J55" s="28">
        <f t="shared" si="4"/>
        <v>0</v>
      </c>
      <c r="K55" s="27">
        <f t="shared" si="5"/>
        <v>0</v>
      </c>
      <c r="L55" s="12">
        <f t="shared" si="6"/>
        <v>0</v>
      </c>
    </row>
    <row r="56" spans="1:12" s="64" customFormat="1" ht="15.45" customHeight="1">
      <c r="A56" s="20" t="s">
        <v>63</v>
      </c>
      <c r="B56" s="21">
        <v>3396</v>
      </c>
      <c r="C56" s="66">
        <f t="shared" si="0"/>
        <v>849</v>
      </c>
      <c r="D56" s="12">
        <v>1.25</v>
      </c>
      <c r="E56" s="68">
        <f t="shared" si="1"/>
        <v>4245</v>
      </c>
      <c r="F56" s="12">
        <v>1.25</v>
      </c>
      <c r="G56" s="27">
        <f t="shared" si="2"/>
        <v>4245</v>
      </c>
      <c r="H56" s="28">
        <f t="shared" si="3"/>
        <v>0</v>
      </c>
      <c r="I56" s="28">
        <v>4</v>
      </c>
      <c r="J56" s="28">
        <f t="shared" si="4"/>
        <v>1</v>
      </c>
      <c r="K56" s="27">
        <f t="shared" si="5"/>
        <v>3.0966258632922306</v>
      </c>
      <c r="L56" s="12">
        <f t="shared" si="6"/>
        <v>2629.0353579351035</v>
      </c>
    </row>
    <row r="57" spans="1:12" s="64" customFormat="1" ht="15.45" customHeight="1">
      <c r="A57" s="20" t="s">
        <v>64</v>
      </c>
      <c r="B57" s="21">
        <v>3218</v>
      </c>
      <c r="C57" s="66">
        <f t="shared" si="0"/>
        <v>804.5</v>
      </c>
      <c r="D57" s="12">
        <v>1.25</v>
      </c>
      <c r="E57" s="68">
        <f t="shared" si="1"/>
        <v>4022.5</v>
      </c>
      <c r="F57" s="12">
        <v>0</v>
      </c>
      <c r="G57" s="27">
        <f t="shared" si="2"/>
        <v>0</v>
      </c>
      <c r="H57" s="28">
        <f t="shared" si="3"/>
        <v>4022.5</v>
      </c>
      <c r="I57" s="28">
        <v>4</v>
      </c>
      <c r="J57" s="28">
        <f t="shared" si="4"/>
        <v>0</v>
      </c>
      <c r="K57" s="27">
        <f t="shared" si="5"/>
        <v>0</v>
      </c>
      <c r="L57" s="12">
        <f t="shared" si="6"/>
        <v>0</v>
      </c>
    </row>
    <row r="58" spans="1:12" s="64" customFormat="1" ht="15.45" customHeight="1">
      <c r="A58" s="20" t="s">
        <v>65</v>
      </c>
      <c r="B58" s="21">
        <v>4463</v>
      </c>
      <c r="C58" s="66">
        <f t="shared" si="0"/>
        <v>1115.75</v>
      </c>
      <c r="D58" s="12">
        <v>1.25</v>
      </c>
      <c r="E58" s="68">
        <f t="shared" si="1"/>
        <v>5578.75</v>
      </c>
      <c r="F58" s="12">
        <v>1.25</v>
      </c>
      <c r="G58" s="27">
        <f t="shared" si="2"/>
        <v>5578.75</v>
      </c>
      <c r="H58" s="28">
        <f t="shared" si="3"/>
        <v>0</v>
      </c>
      <c r="I58" s="28">
        <v>4</v>
      </c>
      <c r="J58" s="28">
        <f t="shared" si="4"/>
        <v>1</v>
      </c>
      <c r="K58" s="27">
        <f t="shared" si="5"/>
        <v>3.0966258632922306</v>
      </c>
      <c r="L58" s="12">
        <f t="shared" si="6"/>
        <v>3455.0603069683061</v>
      </c>
    </row>
    <row r="59" spans="1:12" s="64" customFormat="1" ht="15.45" customHeight="1">
      <c r="A59" s="20" t="s">
        <v>66</v>
      </c>
      <c r="B59" s="21">
        <v>3726</v>
      </c>
      <c r="C59" s="66">
        <f t="shared" si="0"/>
        <v>931.5</v>
      </c>
      <c r="D59" s="12">
        <v>1.25</v>
      </c>
      <c r="E59" s="68">
        <f t="shared" si="1"/>
        <v>4657.5</v>
      </c>
      <c r="F59" s="12">
        <v>0</v>
      </c>
      <c r="G59" s="27">
        <f t="shared" si="2"/>
        <v>0</v>
      </c>
      <c r="H59" s="28">
        <f t="shared" si="3"/>
        <v>4657.5</v>
      </c>
      <c r="I59" s="28">
        <v>4</v>
      </c>
      <c r="J59" s="28">
        <f t="shared" si="4"/>
        <v>0</v>
      </c>
      <c r="K59" s="27">
        <f t="shared" si="5"/>
        <v>0</v>
      </c>
      <c r="L59" s="12">
        <f t="shared" si="6"/>
        <v>0</v>
      </c>
    </row>
    <row r="60" spans="1:12" s="64" customFormat="1" ht="15.45" customHeight="1">
      <c r="A60" s="20" t="s">
        <v>67</v>
      </c>
      <c r="B60" s="21">
        <v>4519</v>
      </c>
      <c r="C60" s="66">
        <f t="shared" si="0"/>
        <v>1129.75</v>
      </c>
      <c r="D60" s="12">
        <v>1.25</v>
      </c>
      <c r="E60" s="68">
        <f t="shared" si="1"/>
        <v>5648.75</v>
      </c>
      <c r="F60" s="12">
        <v>0</v>
      </c>
      <c r="G60" s="27">
        <f t="shared" si="2"/>
        <v>0</v>
      </c>
      <c r="H60" s="28">
        <f t="shared" si="3"/>
        <v>5648.75</v>
      </c>
      <c r="I60" s="28">
        <v>4</v>
      </c>
      <c r="J60" s="28">
        <f t="shared" si="4"/>
        <v>0</v>
      </c>
      <c r="K60" s="27">
        <f t="shared" si="5"/>
        <v>0</v>
      </c>
      <c r="L60" s="12">
        <f t="shared" si="6"/>
        <v>0</v>
      </c>
    </row>
    <row r="61" spans="1:12" s="64" customFormat="1" ht="15.45" customHeight="1">
      <c r="A61" s="20" t="s">
        <v>68</v>
      </c>
      <c r="B61" s="21">
        <v>2989</v>
      </c>
      <c r="C61" s="66">
        <f t="shared" si="0"/>
        <v>747.25</v>
      </c>
      <c r="D61" s="12">
        <v>1.25</v>
      </c>
      <c r="E61" s="68">
        <f t="shared" si="1"/>
        <v>3736.25</v>
      </c>
      <c r="F61" s="12">
        <v>1.25</v>
      </c>
      <c r="G61" s="27">
        <f t="shared" si="2"/>
        <v>3736.25</v>
      </c>
      <c r="H61" s="28">
        <f t="shared" si="3"/>
        <v>0</v>
      </c>
      <c r="I61" s="28">
        <v>4</v>
      </c>
      <c r="J61" s="28">
        <f t="shared" si="4"/>
        <v>1</v>
      </c>
      <c r="K61" s="27">
        <f t="shared" si="5"/>
        <v>3.0966258632922306</v>
      </c>
      <c r="L61" s="12">
        <f t="shared" si="6"/>
        <v>2313.9536763451192</v>
      </c>
    </row>
    <row r="62" spans="1:12" s="64" customFormat="1" ht="15.45" customHeight="1">
      <c r="A62" s="20" t="s">
        <v>69</v>
      </c>
      <c r="B62" s="21">
        <v>2189</v>
      </c>
      <c r="C62" s="66">
        <f t="shared" si="0"/>
        <v>547.25</v>
      </c>
      <c r="D62" s="12">
        <v>1.25</v>
      </c>
      <c r="E62" s="68">
        <f t="shared" si="1"/>
        <v>2736.25</v>
      </c>
      <c r="F62" s="12">
        <v>1.25</v>
      </c>
      <c r="G62" s="27">
        <f t="shared" si="2"/>
        <v>2736.25</v>
      </c>
      <c r="H62" s="28">
        <f t="shared" si="3"/>
        <v>0</v>
      </c>
      <c r="I62" s="28">
        <v>4</v>
      </c>
      <c r="J62" s="28">
        <f t="shared" si="4"/>
        <v>1</v>
      </c>
      <c r="K62" s="27">
        <f t="shared" si="5"/>
        <v>3.0966258632922306</v>
      </c>
      <c r="L62" s="12">
        <f t="shared" si="6"/>
        <v>1694.6285036866732</v>
      </c>
    </row>
    <row r="63" spans="1:12" s="64" customFormat="1" ht="15.45" customHeight="1">
      <c r="A63" s="20" t="s">
        <v>70</v>
      </c>
      <c r="B63" s="21">
        <v>3115</v>
      </c>
      <c r="C63" s="66">
        <f t="shared" si="0"/>
        <v>778.75</v>
      </c>
      <c r="D63" s="12">
        <v>1.25</v>
      </c>
      <c r="E63" s="68">
        <f t="shared" si="1"/>
        <v>3893.75</v>
      </c>
      <c r="F63" s="12">
        <v>1.25</v>
      </c>
      <c r="G63" s="27">
        <f t="shared" si="2"/>
        <v>3893.75</v>
      </c>
      <c r="H63" s="28">
        <f t="shared" si="3"/>
        <v>0</v>
      </c>
      <c r="I63" s="28">
        <v>4</v>
      </c>
      <c r="J63" s="28">
        <f t="shared" si="4"/>
        <v>1</v>
      </c>
      <c r="K63" s="27">
        <f t="shared" si="5"/>
        <v>3.0966258632922306</v>
      </c>
      <c r="L63" s="12">
        <f t="shared" si="6"/>
        <v>2411.4973910388244</v>
      </c>
    </row>
    <row r="64" spans="1:12" s="64" customFormat="1" ht="15.45" customHeight="1">
      <c r="A64" s="20" t="s">
        <v>71</v>
      </c>
      <c r="B64" s="21">
        <v>3952</v>
      </c>
      <c r="C64" s="66">
        <f t="shared" si="0"/>
        <v>988</v>
      </c>
      <c r="D64" s="12">
        <v>1.25</v>
      </c>
      <c r="E64" s="68">
        <f t="shared" si="1"/>
        <v>4940</v>
      </c>
      <c r="F64" s="12">
        <v>0</v>
      </c>
      <c r="G64" s="27">
        <f t="shared" si="2"/>
        <v>0</v>
      </c>
      <c r="H64" s="28">
        <f t="shared" si="3"/>
        <v>4940</v>
      </c>
      <c r="I64" s="28">
        <v>4</v>
      </c>
      <c r="J64" s="28">
        <f t="shared" si="4"/>
        <v>0</v>
      </c>
      <c r="K64" s="27">
        <f t="shared" si="5"/>
        <v>0</v>
      </c>
      <c r="L64" s="12">
        <f t="shared" si="6"/>
        <v>0</v>
      </c>
    </row>
    <row r="65" spans="1:12" s="64" customFormat="1" ht="15.45" customHeight="1">
      <c r="A65" s="20" t="s">
        <v>72</v>
      </c>
      <c r="B65" s="21">
        <v>4016</v>
      </c>
      <c r="C65" s="66">
        <f t="shared" si="0"/>
        <v>1004</v>
      </c>
      <c r="D65" s="12">
        <v>1.25</v>
      </c>
      <c r="E65" s="68">
        <f t="shared" si="1"/>
        <v>5020</v>
      </c>
      <c r="F65" s="12">
        <v>1.25</v>
      </c>
      <c r="G65" s="27">
        <f t="shared" si="2"/>
        <v>5020</v>
      </c>
      <c r="H65" s="28">
        <f t="shared" si="3"/>
        <v>0</v>
      </c>
      <c r="I65" s="28">
        <v>4</v>
      </c>
      <c r="J65" s="28">
        <f t="shared" si="4"/>
        <v>1</v>
      </c>
      <c r="K65" s="27">
        <f t="shared" si="5"/>
        <v>3.0966258632922306</v>
      </c>
      <c r="L65" s="12">
        <f t="shared" si="6"/>
        <v>3109.0123667453995</v>
      </c>
    </row>
    <row r="66" spans="1:12" s="64" customFormat="1" ht="15.45" customHeight="1">
      <c r="A66" s="20" t="s">
        <v>73</v>
      </c>
      <c r="B66" s="21">
        <v>5257</v>
      </c>
      <c r="C66" s="66">
        <f t="shared" si="0"/>
        <v>1314.25</v>
      </c>
      <c r="D66" s="12">
        <v>1.25</v>
      </c>
      <c r="E66" s="68">
        <f t="shared" si="1"/>
        <v>6571.25</v>
      </c>
      <c r="F66" s="12">
        <v>1.25</v>
      </c>
      <c r="G66" s="27">
        <f t="shared" si="2"/>
        <v>6571.25</v>
      </c>
      <c r="H66" s="28">
        <f t="shared" si="3"/>
        <v>0</v>
      </c>
      <c r="I66" s="28">
        <v>4</v>
      </c>
      <c r="J66" s="28">
        <f t="shared" si="4"/>
        <v>1</v>
      </c>
      <c r="K66" s="27">
        <f t="shared" si="5"/>
        <v>3.0966258632922306</v>
      </c>
      <c r="L66" s="12">
        <f t="shared" si="6"/>
        <v>4069.7405408318141</v>
      </c>
    </row>
    <row r="67" spans="1:12" s="64" customFormat="1" ht="15.45" customHeight="1">
      <c r="A67" s="20" t="s">
        <v>74</v>
      </c>
      <c r="B67" s="21">
        <v>4737</v>
      </c>
      <c r="C67" s="66">
        <f t="shared" ref="C67:C130" si="7">B67/I67</f>
        <v>1184.25</v>
      </c>
      <c r="D67" s="12">
        <v>1.25</v>
      </c>
      <c r="E67" s="68">
        <f t="shared" ref="E67:E130" si="8">B67*D67</f>
        <v>5921.25</v>
      </c>
      <c r="F67" s="12">
        <v>0</v>
      </c>
      <c r="G67" s="27">
        <f t="shared" ref="G67:G130" si="9">B67*F67</f>
        <v>0</v>
      </c>
      <c r="H67" s="28">
        <f t="shared" ref="H67:H130" si="10">E67-G67</f>
        <v>5921.25</v>
      </c>
      <c r="I67" s="28">
        <v>4</v>
      </c>
      <c r="J67" s="28">
        <f t="shared" ref="J67:J130" si="11">F67/1.25</f>
        <v>0</v>
      </c>
      <c r="K67" s="27">
        <f t="shared" ref="K67:K130" si="12">J67*$H$285</f>
        <v>0</v>
      </c>
      <c r="L67" s="12">
        <f t="shared" ref="L67:L130" si="13">K67*C67</f>
        <v>0</v>
      </c>
    </row>
    <row r="68" spans="1:12" s="64" customFormat="1" ht="15.45" customHeight="1">
      <c r="A68" s="20" t="s">
        <v>75</v>
      </c>
      <c r="B68" s="21">
        <v>5756</v>
      </c>
      <c r="C68" s="66">
        <f t="shared" si="7"/>
        <v>1439</v>
      </c>
      <c r="D68" s="12">
        <v>1.25</v>
      </c>
      <c r="E68" s="68">
        <f t="shared" si="8"/>
        <v>7195</v>
      </c>
      <c r="F68" s="12">
        <v>1.25</v>
      </c>
      <c r="G68" s="27">
        <f t="shared" si="9"/>
        <v>7195</v>
      </c>
      <c r="H68" s="28">
        <f t="shared" si="10"/>
        <v>0</v>
      </c>
      <c r="I68" s="28">
        <v>4</v>
      </c>
      <c r="J68" s="28">
        <f t="shared" si="11"/>
        <v>1</v>
      </c>
      <c r="K68" s="27">
        <f t="shared" si="12"/>
        <v>3.0966258632922306</v>
      </c>
      <c r="L68" s="12">
        <f t="shared" si="13"/>
        <v>4456.04461727752</v>
      </c>
    </row>
    <row r="69" spans="1:12" s="64" customFormat="1" ht="15.45" customHeight="1">
      <c r="A69" s="20" t="s">
        <v>76</v>
      </c>
      <c r="B69" s="21">
        <v>184</v>
      </c>
      <c r="C69" s="66">
        <f t="shared" si="7"/>
        <v>46</v>
      </c>
      <c r="D69" s="12">
        <v>1.25</v>
      </c>
      <c r="E69" s="68">
        <f t="shared" si="8"/>
        <v>230</v>
      </c>
      <c r="F69" s="12">
        <v>1.25</v>
      </c>
      <c r="G69" s="27">
        <f t="shared" si="9"/>
        <v>230</v>
      </c>
      <c r="H69" s="28">
        <f t="shared" si="10"/>
        <v>0</v>
      </c>
      <c r="I69" s="28">
        <v>4</v>
      </c>
      <c r="J69" s="28">
        <f t="shared" si="11"/>
        <v>1</v>
      </c>
      <c r="K69" s="27">
        <f t="shared" si="12"/>
        <v>3.0966258632922306</v>
      </c>
      <c r="L69" s="12">
        <f t="shared" si="13"/>
        <v>142.44478971144261</v>
      </c>
    </row>
    <row r="70" spans="1:12" s="64" customFormat="1" ht="15.45" customHeight="1">
      <c r="A70" s="20" t="s">
        <v>77</v>
      </c>
      <c r="B70" s="21">
        <v>5786</v>
      </c>
      <c r="C70" s="66">
        <f t="shared" si="7"/>
        <v>1446.5</v>
      </c>
      <c r="D70" s="12">
        <v>1.25</v>
      </c>
      <c r="E70" s="68">
        <f t="shared" si="8"/>
        <v>7232.5</v>
      </c>
      <c r="F70" s="12">
        <v>0</v>
      </c>
      <c r="G70" s="27">
        <f t="shared" si="9"/>
        <v>0</v>
      </c>
      <c r="H70" s="28">
        <f t="shared" si="10"/>
        <v>7232.5</v>
      </c>
      <c r="I70" s="28">
        <v>4</v>
      </c>
      <c r="J70" s="28">
        <f t="shared" si="11"/>
        <v>0</v>
      </c>
      <c r="K70" s="27">
        <f t="shared" si="12"/>
        <v>0</v>
      </c>
      <c r="L70" s="12">
        <f t="shared" si="13"/>
        <v>0</v>
      </c>
    </row>
    <row r="71" spans="1:12" s="64" customFormat="1" ht="15.45" customHeight="1">
      <c r="A71" s="95" t="s">
        <v>78</v>
      </c>
      <c r="B71" s="96">
        <v>7179</v>
      </c>
      <c r="C71" s="66">
        <f t="shared" si="7"/>
        <v>1794.75</v>
      </c>
      <c r="D71" s="12">
        <v>1.25</v>
      </c>
      <c r="E71" s="68">
        <f t="shared" si="8"/>
        <v>8973.75</v>
      </c>
      <c r="F71" s="12">
        <v>0</v>
      </c>
      <c r="G71" s="27">
        <f t="shared" si="9"/>
        <v>0</v>
      </c>
      <c r="H71" s="28">
        <f t="shared" si="10"/>
        <v>8973.75</v>
      </c>
      <c r="I71" s="28">
        <v>4</v>
      </c>
      <c r="J71" s="28">
        <f t="shared" si="11"/>
        <v>0</v>
      </c>
      <c r="K71" s="27">
        <f t="shared" si="12"/>
        <v>0</v>
      </c>
      <c r="L71" s="12">
        <f t="shared" si="13"/>
        <v>0</v>
      </c>
    </row>
    <row r="72" spans="1:12" s="64" customFormat="1" ht="15.45" customHeight="1">
      <c r="A72" s="20" t="s">
        <v>79</v>
      </c>
      <c r="B72" s="21">
        <v>3218</v>
      </c>
      <c r="C72" s="66">
        <f t="shared" si="7"/>
        <v>804.5</v>
      </c>
      <c r="D72" s="12">
        <v>1.25</v>
      </c>
      <c r="E72" s="68">
        <f t="shared" si="8"/>
        <v>4022.5</v>
      </c>
      <c r="F72" s="12">
        <v>0</v>
      </c>
      <c r="G72" s="27">
        <f t="shared" si="9"/>
        <v>0</v>
      </c>
      <c r="H72" s="28">
        <f t="shared" si="10"/>
        <v>4022.5</v>
      </c>
      <c r="I72" s="28">
        <v>4</v>
      </c>
      <c r="J72" s="28">
        <f t="shared" si="11"/>
        <v>0</v>
      </c>
      <c r="K72" s="27">
        <f t="shared" si="12"/>
        <v>0</v>
      </c>
      <c r="L72" s="12">
        <f t="shared" si="13"/>
        <v>0</v>
      </c>
    </row>
    <row r="73" spans="1:12" s="64" customFormat="1" ht="15.45" customHeight="1">
      <c r="A73" s="20" t="s">
        <v>80</v>
      </c>
      <c r="B73" s="21">
        <v>3731</v>
      </c>
      <c r="C73" s="66">
        <f t="shared" si="7"/>
        <v>932.75</v>
      </c>
      <c r="D73" s="12">
        <v>1.25</v>
      </c>
      <c r="E73" s="68">
        <f t="shared" si="8"/>
        <v>4663.75</v>
      </c>
      <c r="F73" s="12">
        <v>1.25</v>
      </c>
      <c r="G73" s="27">
        <f t="shared" si="9"/>
        <v>4663.75</v>
      </c>
      <c r="H73" s="28">
        <f t="shared" si="10"/>
        <v>0</v>
      </c>
      <c r="I73" s="28">
        <v>4</v>
      </c>
      <c r="J73" s="28">
        <f t="shared" si="11"/>
        <v>1</v>
      </c>
      <c r="K73" s="27">
        <f t="shared" si="12"/>
        <v>3.0966258632922306</v>
      </c>
      <c r="L73" s="12">
        <f t="shared" si="13"/>
        <v>2888.3777739858278</v>
      </c>
    </row>
    <row r="74" spans="1:12" s="64" customFormat="1" ht="15.45" customHeight="1">
      <c r="A74" s="20" t="s">
        <v>81</v>
      </c>
      <c r="B74" s="21">
        <v>2184</v>
      </c>
      <c r="C74" s="66">
        <f t="shared" si="7"/>
        <v>546</v>
      </c>
      <c r="D74" s="12">
        <v>1.25</v>
      </c>
      <c r="E74" s="68">
        <f t="shared" si="8"/>
        <v>2730</v>
      </c>
      <c r="F74" s="12">
        <v>0</v>
      </c>
      <c r="G74" s="27">
        <f t="shared" si="9"/>
        <v>0</v>
      </c>
      <c r="H74" s="28">
        <f t="shared" si="10"/>
        <v>2730</v>
      </c>
      <c r="I74" s="28">
        <v>4</v>
      </c>
      <c r="J74" s="28">
        <f t="shared" si="11"/>
        <v>0</v>
      </c>
      <c r="K74" s="27">
        <f t="shared" si="12"/>
        <v>0</v>
      </c>
      <c r="L74" s="12">
        <f t="shared" si="13"/>
        <v>0</v>
      </c>
    </row>
    <row r="75" spans="1:12" s="64" customFormat="1" ht="15.45" customHeight="1">
      <c r="A75" s="95" t="s">
        <v>82</v>
      </c>
      <c r="B75" s="96">
        <v>6787</v>
      </c>
      <c r="C75" s="66">
        <f t="shared" si="7"/>
        <v>1696.75</v>
      </c>
      <c r="D75" s="12">
        <v>1.25</v>
      </c>
      <c r="E75" s="68">
        <f t="shared" si="8"/>
        <v>8483.75</v>
      </c>
      <c r="F75" s="12">
        <v>0</v>
      </c>
      <c r="G75" s="27">
        <f t="shared" si="9"/>
        <v>0</v>
      </c>
      <c r="H75" s="28">
        <f t="shared" si="10"/>
        <v>8483.75</v>
      </c>
      <c r="I75" s="28">
        <v>4</v>
      </c>
      <c r="J75" s="28">
        <f t="shared" si="11"/>
        <v>0</v>
      </c>
      <c r="K75" s="27">
        <f t="shared" si="12"/>
        <v>0</v>
      </c>
      <c r="L75" s="12">
        <f t="shared" si="13"/>
        <v>0</v>
      </c>
    </row>
    <row r="76" spans="1:12" s="64" customFormat="1" ht="15.45" customHeight="1">
      <c r="A76" s="20" t="s">
        <v>83</v>
      </c>
      <c r="B76" s="21">
        <v>3310</v>
      </c>
      <c r="C76" s="66">
        <f t="shared" si="7"/>
        <v>827.5</v>
      </c>
      <c r="D76" s="12">
        <v>1.25</v>
      </c>
      <c r="E76" s="68">
        <f t="shared" si="8"/>
        <v>4137.5</v>
      </c>
      <c r="F76" s="12">
        <v>1.25</v>
      </c>
      <c r="G76" s="27">
        <f t="shared" si="9"/>
        <v>4137.5</v>
      </c>
      <c r="H76" s="28">
        <f t="shared" si="10"/>
        <v>0</v>
      </c>
      <c r="I76" s="28">
        <v>4</v>
      </c>
      <c r="J76" s="28">
        <f t="shared" si="11"/>
        <v>1</v>
      </c>
      <c r="K76" s="27">
        <f t="shared" si="12"/>
        <v>3.0966258632922306</v>
      </c>
      <c r="L76" s="12">
        <f t="shared" si="13"/>
        <v>2562.4579018743207</v>
      </c>
    </row>
    <row r="77" spans="1:12" s="64" customFormat="1" ht="15.45" customHeight="1">
      <c r="A77" s="20" t="s">
        <v>84</v>
      </c>
      <c r="B77" s="21">
        <v>4220</v>
      </c>
      <c r="C77" s="66">
        <f t="shared" si="7"/>
        <v>1055</v>
      </c>
      <c r="D77" s="12">
        <v>1.25</v>
      </c>
      <c r="E77" s="68">
        <f t="shared" si="8"/>
        <v>5275</v>
      </c>
      <c r="F77" s="12">
        <v>1.25</v>
      </c>
      <c r="G77" s="27">
        <f t="shared" si="9"/>
        <v>5275</v>
      </c>
      <c r="H77" s="28">
        <f t="shared" si="10"/>
        <v>0</v>
      </c>
      <c r="I77" s="28">
        <v>4</v>
      </c>
      <c r="J77" s="28">
        <f t="shared" si="11"/>
        <v>1</v>
      </c>
      <c r="K77" s="27">
        <f t="shared" si="12"/>
        <v>3.0966258632922306</v>
      </c>
      <c r="L77" s="12">
        <f t="shared" si="13"/>
        <v>3266.9402857733035</v>
      </c>
    </row>
    <row r="78" spans="1:12" s="64" customFormat="1" ht="15.45" customHeight="1">
      <c r="A78" s="20" t="s">
        <v>85</v>
      </c>
      <c r="B78" s="21">
        <v>3731</v>
      </c>
      <c r="C78" s="66">
        <f t="shared" si="7"/>
        <v>932.75</v>
      </c>
      <c r="D78" s="12">
        <v>1.25</v>
      </c>
      <c r="E78" s="68">
        <f t="shared" si="8"/>
        <v>4663.75</v>
      </c>
      <c r="F78" s="12">
        <v>1.25</v>
      </c>
      <c r="G78" s="27">
        <f t="shared" si="9"/>
        <v>4663.75</v>
      </c>
      <c r="H78" s="28">
        <f t="shared" si="10"/>
        <v>0</v>
      </c>
      <c r="I78" s="28">
        <v>4</v>
      </c>
      <c r="J78" s="28">
        <f t="shared" si="11"/>
        <v>1</v>
      </c>
      <c r="K78" s="27">
        <f t="shared" si="12"/>
        <v>3.0966258632922306</v>
      </c>
      <c r="L78" s="12">
        <f t="shared" si="13"/>
        <v>2888.3777739858278</v>
      </c>
    </row>
    <row r="79" spans="1:12" s="64" customFormat="1" ht="15.45" customHeight="1">
      <c r="A79" s="20" t="s">
        <v>86</v>
      </c>
      <c r="B79" s="21">
        <v>3951</v>
      </c>
      <c r="C79" s="66">
        <f t="shared" si="7"/>
        <v>987.75</v>
      </c>
      <c r="D79" s="12">
        <v>1.25</v>
      </c>
      <c r="E79" s="68">
        <f t="shared" si="8"/>
        <v>4938.75</v>
      </c>
      <c r="F79" s="12">
        <v>1.25</v>
      </c>
      <c r="G79" s="27">
        <f t="shared" si="9"/>
        <v>4938.75</v>
      </c>
      <c r="H79" s="28">
        <f t="shared" si="10"/>
        <v>0</v>
      </c>
      <c r="I79" s="28">
        <v>4</v>
      </c>
      <c r="J79" s="28">
        <f t="shared" si="11"/>
        <v>1</v>
      </c>
      <c r="K79" s="27">
        <f t="shared" si="12"/>
        <v>3.0966258632922306</v>
      </c>
      <c r="L79" s="12">
        <f t="shared" si="13"/>
        <v>3058.6921964669009</v>
      </c>
    </row>
    <row r="80" spans="1:12" s="64" customFormat="1" ht="15.45" customHeight="1">
      <c r="A80" s="20" t="s">
        <v>87</v>
      </c>
      <c r="B80" s="21">
        <v>4597</v>
      </c>
      <c r="C80" s="66">
        <f t="shared" si="7"/>
        <v>1149.25</v>
      </c>
      <c r="D80" s="12">
        <v>1.25</v>
      </c>
      <c r="E80" s="68">
        <f t="shared" si="8"/>
        <v>5746.25</v>
      </c>
      <c r="F80" s="12">
        <v>1.25</v>
      </c>
      <c r="G80" s="27">
        <f t="shared" si="9"/>
        <v>5746.25</v>
      </c>
      <c r="H80" s="28">
        <f t="shared" si="10"/>
        <v>0</v>
      </c>
      <c r="I80" s="28">
        <v>4</v>
      </c>
      <c r="J80" s="28">
        <f t="shared" si="11"/>
        <v>1</v>
      </c>
      <c r="K80" s="27">
        <f t="shared" si="12"/>
        <v>3.0966258632922306</v>
      </c>
      <c r="L80" s="12">
        <f t="shared" si="13"/>
        <v>3558.7972733885958</v>
      </c>
    </row>
    <row r="81" spans="1:12" s="64" customFormat="1" ht="15.45" customHeight="1">
      <c r="A81" s="20" t="s">
        <v>88</v>
      </c>
      <c r="B81" s="21">
        <v>3871</v>
      </c>
      <c r="C81" s="66">
        <f t="shared" si="7"/>
        <v>967.75</v>
      </c>
      <c r="D81" s="12">
        <v>1.25</v>
      </c>
      <c r="E81" s="68">
        <f t="shared" si="8"/>
        <v>4838.75</v>
      </c>
      <c r="F81" s="12">
        <v>0</v>
      </c>
      <c r="G81" s="27">
        <f t="shared" si="9"/>
        <v>0</v>
      </c>
      <c r="H81" s="28">
        <f t="shared" si="10"/>
        <v>4838.75</v>
      </c>
      <c r="I81" s="28">
        <v>4</v>
      </c>
      <c r="J81" s="28">
        <f t="shared" si="11"/>
        <v>0</v>
      </c>
      <c r="K81" s="27">
        <f t="shared" si="12"/>
        <v>0</v>
      </c>
      <c r="L81" s="12">
        <f t="shared" si="13"/>
        <v>0</v>
      </c>
    </row>
    <row r="82" spans="1:12" s="64" customFormat="1" ht="15.45" customHeight="1">
      <c r="A82" s="20" t="s">
        <v>89</v>
      </c>
      <c r="B82" s="21">
        <v>7736</v>
      </c>
      <c r="C82" s="66">
        <f t="shared" si="7"/>
        <v>1934</v>
      </c>
      <c r="D82" s="12">
        <v>1.25</v>
      </c>
      <c r="E82" s="68">
        <f t="shared" si="8"/>
        <v>9670</v>
      </c>
      <c r="F82" s="12">
        <v>1.25</v>
      </c>
      <c r="G82" s="27">
        <f t="shared" si="9"/>
        <v>9670</v>
      </c>
      <c r="H82" s="28">
        <f t="shared" si="10"/>
        <v>0</v>
      </c>
      <c r="I82" s="28">
        <v>4</v>
      </c>
      <c r="J82" s="28">
        <f t="shared" si="11"/>
        <v>1</v>
      </c>
      <c r="K82" s="27">
        <f t="shared" si="12"/>
        <v>3.0966258632922306</v>
      </c>
      <c r="L82" s="12">
        <f t="shared" si="13"/>
        <v>5988.8744196071739</v>
      </c>
    </row>
    <row r="83" spans="1:12" s="64" customFormat="1" ht="15.45" customHeight="1">
      <c r="A83" s="20" t="s">
        <v>90</v>
      </c>
      <c r="B83" s="21">
        <v>2776</v>
      </c>
      <c r="C83" s="66">
        <f t="shared" si="7"/>
        <v>694</v>
      </c>
      <c r="D83" s="12">
        <v>1.25</v>
      </c>
      <c r="E83" s="68">
        <f t="shared" si="8"/>
        <v>3470</v>
      </c>
      <c r="F83" s="12">
        <v>0</v>
      </c>
      <c r="G83" s="27">
        <f t="shared" si="9"/>
        <v>0</v>
      </c>
      <c r="H83" s="28">
        <f t="shared" si="10"/>
        <v>3470</v>
      </c>
      <c r="I83" s="28">
        <v>4</v>
      </c>
      <c r="J83" s="28">
        <f t="shared" si="11"/>
        <v>0</v>
      </c>
      <c r="K83" s="27">
        <f t="shared" si="12"/>
        <v>0</v>
      </c>
      <c r="L83" s="12">
        <f t="shared" si="13"/>
        <v>0</v>
      </c>
    </row>
    <row r="84" spans="1:12" s="64" customFormat="1" ht="15.45" customHeight="1">
      <c r="A84" s="20" t="s">
        <v>91</v>
      </c>
      <c r="B84" s="21">
        <v>3870</v>
      </c>
      <c r="C84" s="66">
        <f t="shared" si="7"/>
        <v>967.5</v>
      </c>
      <c r="D84" s="12">
        <v>1.25</v>
      </c>
      <c r="E84" s="68">
        <f t="shared" si="8"/>
        <v>4837.5</v>
      </c>
      <c r="F84" s="12">
        <v>0</v>
      </c>
      <c r="G84" s="27">
        <f t="shared" si="9"/>
        <v>0</v>
      </c>
      <c r="H84" s="28">
        <f t="shared" si="10"/>
        <v>4837.5</v>
      </c>
      <c r="I84" s="28">
        <v>4</v>
      </c>
      <c r="J84" s="28">
        <f t="shared" si="11"/>
        <v>0</v>
      </c>
      <c r="K84" s="27">
        <f t="shared" si="12"/>
        <v>0</v>
      </c>
      <c r="L84" s="12">
        <f t="shared" si="13"/>
        <v>0</v>
      </c>
    </row>
    <row r="85" spans="1:12" s="64" customFormat="1" ht="15.45" customHeight="1">
      <c r="A85" s="20" t="s">
        <v>92</v>
      </c>
      <c r="B85" s="21">
        <v>4101</v>
      </c>
      <c r="C85" s="66">
        <f t="shared" si="7"/>
        <v>1025.25</v>
      </c>
      <c r="D85" s="12">
        <v>1.25</v>
      </c>
      <c r="E85" s="68">
        <f t="shared" si="8"/>
        <v>5126.25</v>
      </c>
      <c r="F85" s="12">
        <v>1.25</v>
      </c>
      <c r="G85" s="27">
        <f t="shared" si="9"/>
        <v>5126.25</v>
      </c>
      <c r="H85" s="28">
        <f t="shared" si="10"/>
        <v>0</v>
      </c>
      <c r="I85" s="28">
        <v>4</v>
      </c>
      <c r="J85" s="28">
        <f t="shared" si="11"/>
        <v>1</v>
      </c>
      <c r="K85" s="27">
        <f t="shared" si="12"/>
        <v>3.0966258632922306</v>
      </c>
      <c r="L85" s="12">
        <f t="shared" si="13"/>
        <v>3174.8156663403593</v>
      </c>
    </row>
    <row r="86" spans="1:12" s="64" customFormat="1" ht="15.45" customHeight="1">
      <c r="A86" s="20" t="s">
        <v>93</v>
      </c>
      <c r="B86" s="21">
        <v>3741</v>
      </c>
      <c r="C86" s="66">
        <f t="shared" si="7"/>
        <v>935.25</v>
      </c>
      <c r="D86" s="12">
        <v>1.25</v>
      </c>
      <c r="E86" s="68">
        <f t="shared" si="8"/>
        <v>4676.25</v>
      </c>
      <c r="F86" s="12">
        <v>1.25</v>
      </c>
      <c r="G86" s="27">
        <f t="shared" si="9"/>
        <v>4676.25</v>
      </c>
      <c r="H86" s="28">
        <f t="shared" si="10"/>
        <v>0</v>
      </c>
      <c r="I86" s="28">
        <v>4</v>
      </c>
      <c r="J86" s="28">
        <f t="shared" si="11"/>
        <v>1</v>
      </c>
      <c r="K86" s="27">
        <f t="shared" si="12"/>
        <v>3.0966258632922306</v>
      </c>
      <c r="L86" s="12">
        <f t="shared" si="13"/>
        <v>2896.1193386440586</v>
      </c>
    </row>
    <row r="87" spans="1:12" s="64" customFormat="1" ht="15.45" customHeight="1">
      <c r="A87" s="20" t="s">
        <v>94</v>
      </c>
      <c r="B87" s="21">
        <v>4328</v>
      </c>
      <c r="C87" s="66">
        <f t="shared" si="7"/>
        <v>1082</v>
      </c>
      <c r="D87" s="12">
        <v>1.25</v>
      </c>
      <c r="E87" s="68">
        <f t="shared" si="8"/>
        <v>5410</v>
      </c>
      <c r="F87" s="12">
        <v>1.25</v>
      </c>
      <c r="G87" s="27">
        <f t="shared" si="9"/>
        <v>5410</v>
      </c>
      <c r="H87" s="28">
        <f t="shared" si="10"/>
        <v>0</v>
      </c>
      <c r="I87" s="28">
        <v>4</v>
      </c>
      <c r="J87" s="28">
        <f t="shared" si="11"/>
        <v>1</v>
      </c>
      <c r="K87" s="27">
        <f t="shared" si="12"/>
        <v>3.0966258632922306</v>
      </c>
      <c r="L87" s="12">
        <f t="shared" si="13"/>
        <v>3350.5491840821933</v>
      </c>
    </row>
    <row r="88" spans="1:12" s="64" customFormat="1" ht="15.45" customHeight="1">
      <c r="A88" s="20" t="s">
        <v>95</v>
      </c>
      <c r="B88" s="21">
        <v>4002</v>
      </c>
      <c r="C88" s="66">
        <f t="shared" si="7"/>
        <v>1000.5</v>
      </c>
      <c r="D88" s="12">
        <v>1.25</v>
      </c>
      <c r="E88" s="68">
        <f t="shared" si="8"/>
        <v>5002.5</v>
      </c>
      <c r="F88" s="12">
        <v>1.25</v>
      </c>
      <c r="G88" s="27">
        <f t="shared" si="9"/>
        <v>5002.5</v>
      </c>
      <c r="H88" s="28">
        <f t="shared" si="10"/>
        <v>0</v>
      </c>
      <c r="I88" s="28">
        <v>4</v>
      </c>
      <c r="J88" s="28">
        <f t="shared" si="11"/>
        <v>1</v>
      </c>
      <c r="K88" s="27">
        <f t="shared" si="12"/>
        <v>3.0966258632922306</v>
      </c>
      <c r="L88" s="12">
        <f t="shared" si="13"/>
        <v>3098.1741762238767</v>
      </c>
    </row>
    <row r="89" spans="1:12" s="64" customFormat="1" ht="15.45" customHeight="1">
      <c r="A89" s="20" t="s">
        <v>96</v>
      </c>
      <c r="B89" s="21">
        <v>580</v>
      </c>
      <c r="C89" s="66">
        <f t="shared" si="7"/>
        <v>145</v>
      </c>
      <c r="D89" s="12">
        <v>1.25</v>
      </c>
      <c r="E89" s="68">
        <f t="shared" si="8"/>
        <v>725</v>
      </c>
      <c r="F89" s="12">
        <v>0</v>
      </c>
      <c r="G89" s="27">
        <f t="shared" si="9"/>
        <v>0</v>
      </c>
      <c r="H89" s="28">
        <f t="shared" si="10"/>
        <v>725</v>
      </c>
      <c r="I89" s="28">
        <v>4</v>
      </c>
      <c r="J89" s="28">
        <f t="shared" si="11"/>
        <v>0</v>
      </c>
      <c r="K89" s="27">
        <f t="shared" si="12"/>
        <v>0</v>
      </c>
      <c r="L89" s="12">
        <f t="shared" si="13"/>
        <v>0</v>
      </c>
    </row>
    <row r="90" spans="1:12" s="64" customFormat="1" ht="15.45" customHeight="1">
      <c r="A90" s="20" t="s">
        <v>97</v>
      </c>
      <c r="B90" s="21">
        <v>6182</v>
      </c>
      <c r="C90" s="66">
        <f t="shared" si="7"/>
        <v>1545.5</v>
      </c>
      <c r="D90" s="12">
        <v>1.25</v>
      </c>
      <c r="E90" s="68">
        <f t="shared" si="8"/>
        <v>7727.5</v>
      </c>
      <c r="F90" s="12">
        <v>1.25</v>
      </c>
      <c r="G90" s="27">
        <f t="shared" si="9"/>
        <v>7727.5</v>
      </c>
      <c r="H90" s="28">
        <f t="shared" si="10"/>
        <v>0</v>
      </c>
      <c r="I90" s="28">
        <v>4</v>
      </c>
      <c r="J90" s="28">
        <f t="shared" si="11"/>
        <v>1</v>
      </c>
      <c r="K90" s="27">
        <f t="shared" si="12"/>
        <v>3.0966258632922306</v>
      </c>
      <c r="L90" s="12">
        <f t="shared" si="13"/>
        <v>4785.8352717181424</v>
      </c>
    </row>
    <row r="91" spans="1:12" s="64" customFormat="1" ht="15.45" customHeight="1">
      <c r="A91" s="20" t="s">
        <v>98</v>
      </c>
      <c r="B91" s="21">
        <v>3105</v>
      </c>
      <c r="C91" s="66">
        <f t="shared" si="7"/>
        <v>776.25</v>
      </c>
      <c r="D91" s="12">
        <v>1.25</v>
      </c>
      <c r="E91" s="68">
        <f t="shared" si="8"/>
        <v>3881.25</v>
      </c>
      <c r="F91" s="12">
        <v>0</v>
      </c>
      <c r="G91" s="27">
        <f t="shared" si="9"/>
        <v>0</v>
      </c>
      <c r="H91" s="28">
        <f t="shared" si="10"/>
        <v>3881.25</v>
      </c>
      <c r="I91" s="28">
        <v>4</v>
      </c>
      <c r="J91" s="28">
        <f t="shared" si="11"/>
        <v>0</v>
      </c>
      <c r="K91" s="27">
        <f t="shared" si="12"/>
        <v>0</v>
      </c>
      <c r="L91" s="12">
        <f t="shared" si="13"/>
        <v>0</v>
      </c>
    </row>
    <row r="92" spans="1:12" s="64" customFormat="1" ht="15.45" customHeight="1">
      <c r="A92" s="20" t="s">
        <v>99</v>
      </c>
      <c r="B92" s="21">
        <v>2058</v>
      </c>
      <c r="C92" s="66">
        <f t="shared" si="7"/>
        <v>514.5</v>
      </c>
      <c r="D92" s="12">
        <v>1.25</v>
      </c>
      <c r="E92" s="68">
        <f t="shared" si="8"/>
        <v>2572.5</v>
      </c>
      <c r="F92" s="12">
        <v>1.25</v>
      </c>
      <c r="G92" s="27">
        <f t="shared" si="9"/>
        <v>2572.5</v>
      </c>
      <c r="H92" s="28">
        <f t="shared" si="10"/>
        <v>0</v>
      </c>
      <c r="I92" s="28">
        <v>4</v>
      </c>
      <c r="J92" s="28">
        <f t="shared" si="11"/>
        <v>1</v>
      </c>
      <c r="K92" s="27">
        <f t="shared" si="12"/>
        <v>3.0966258632922306</v>
      </c>
      <c r="L92" s="12">
        <f t="shared" si="13"/>
        <v>1593.2140066638526</v>
      </c>
    </row>
    <row r="93" spans="1:12" s="64" customFormat="1" ht="15.45" customHeight="1">
      <c r="A93" s="20" t="s">
        <v>100</v>
      </c>
      <c r="B93" s="21">
        <v>3318</v>
      </c>
      <c r="C93" s="66">
        <f t="shared" si="7"/>
        <v>829.5</v>
      </c>
      <c r="D93" s="12">
        <v>1.25</v>
      </c>
      <c r="E93" s="68">
        <f t="shared" si="8"/>
        <v>4147.5</v>
      </c>
      <c r="F93" s="12">
        <v>1.25</v>
      </c>
      <c r="G93" s="27">
        <f t="shared" si="9"/>
        <v>4147.5</v>
      </c>
      <c r="H93" s="28">
        <f t="shared" si="10"/>
        <v>0</v>
      </c>
      <c r="I93" s="28">
        <v>4</v>
      </c>
      <c r="J93" s="28">
        <f t="shared" si="11"/>
        <v>1</v>
      </c>
      <c r="K93" s="27">
        <f t="shared" si="12"/>
        <v>3.0966258632922306</v>
      </c>
      <c r="L93" s="12">
        <f t="shared" si="13"/>
        <v>2568.6511536009052</v>
      </c>
    </row>
    <row r="94" spans="1:12" s="64" customFormat="1" ht="15.45" customHeight="1">
      <c r="A94" s="20" t="s">
        <v>101</v>
      </c>
      <c r="B94" s="21">
        <v>6899</v>
      </c>
      <c r="C94" s="66">
        <f t="shared" si="7"/>
        <v>1724.75</v>
      </c>
      <c r="D94" s="12">
        <v>1.25</v>
      </c>
      <c r="E94" s="68">
        <f t="shared" si="8"/>
        <v>8623.75</v>
      </c>
      <c r="F94" s="12">
        <v>1.25</v>
      </c>
      <c r="G94" s="27">
        <f t="shared" si="9"/>
        <v>8623.75</v>
      </c>
      <c r="H94" s="28">
        <f t="shared" si="10"/>
        <v>0</v>
      </c>
      <c r="I94" s="28">
        <v>4</v>
      </c>
      <c r="J94" s="28">
        <f t="shared" si="11"/>
        <v>1</v>
      </c>
      <c r="K94" s="27">
        <f t="shared" si="12"/>
        <v>3.0966258632922306</v>
      </c>
      <c r="L94" s="12">
        <f t="shared" si="13"/>
        <v>5340.9054577132747</v>
      </c>
    </row>
    <row r="95" spans="1:12" s="64" customFormat="1" ht="15.45" customHeight="1">
      <c r="A95" s="20" t="s">
        <v>102</v>
      </c>
      <c r="B95" s="21">
        <v>4776</v>
      </c>
      <c r="C95" s="66">
        <f t="shared" si="7"/>
        <v>1194</v>
      </c>
      <c r="D95" s="12">
        <v>1.25</v>
      </c>
      <c r="E95" s="68">
        <f t="shared" si="8"/>
        <v>5970</v>
      </c>
      <c r="F95" s="12">
        <v>0</v>
      </c>
      <c r="G95" s="27">
        <f t="shared" si="9"/>
        <v>0</v>
      </c>
      <c r="H95" s="28">
        <f t="shared" si="10"/>
        <v>5970</v>
      </c>
      <c r="I95" s="28">
        <v>4</v>
      </c>
      <c r="J95" s="28">
        <f t="shared" si="11"/>
        <v>0</v>
      </c>
      <c r="K95" s="27">
        <f t="shared" si="12"/>
        <v>0</v>
      </c>
      <c r="L95" s="12">
        <f t="shared" si="13"/>
        <v>0</v>
      </c>
    </row>
    <row r="96" spans="1:12" s="64" customFormat="1" ht="15.45" customHeight="1">
      <c r="A96" s="20" t="s">
        <v>103</v>
      </c>
      <c r="B96" s="21">
        <v>2462</v>
      </c>
      <c r="C96" s="66">
        <f t="shared" si="7"/>
        <v>615.5</v>
      </c>
      <c r="D96" s="12">
        <v>1.25</v>
      </c>
      <c r="E96" s="68">
        <f t="shared" si="8"/>
        <v>3077.5</v>
      </c>
      <c r="F96" s="12">
        <v>1.25</v>
      </c>
      <c r="G96" s="27">
        <f t="shared" si="9"/>
        <v>3077.5</v>
      </c>
      <c r="H96" s="28">
        <f t="shared" si="10"/>
        <v>0</v>
      </c>
      <c r="I96" s="28">
        <v>4</v>
      </c>
      <c r="J96" s="28">
        <f t="shared" si="11"/>
        <v>1</v>
      </c>
      <c r="K96" s="27">
        <f t="shared" si="12"/>
        <v>3.0966258632922306</v>
      </c>
      <c r="L96" s="12">
        <f t="shared" si="13"/>
        <v>1905.9732188563678</v>
      </c>
    </row>
    <row r="97" spans="1:12" s="64" customFormat="1" ht="15.45" customHeight="1">
      <c r="A97" s="20" t="s">
        <v>104</v>
      </c>
      <c r="B97" s="21">
        <v>6518</v>
      </c>
      <c r="C97" s="66">
        <f t="shared" si="7"/>
        <v>1629.5</v>
      </c>
      <c r="D97" s="12">
        <v>1.25</v>
      </c>
      <c r="E97" s="68">
        <f t="shared" si="8"/>
        <v>8147.5</v>
      </c>
      <c r="F97" s="12">
        <v>1.25</v>
      </c>
      <c r="G97" s="27">
        <f t="shared" si="9"/>
        <v>8147.5</v>
      </c>
      <c r="H97" s="28">
        <f t="shared" si="10"/>
        <v>0</v>
      </c>
      <c r="I97" s="28">
        <v>4</v>
      </c>
      <c r="J97" s="28">
        <f t="shared" si="11"/>
        <v>1</v>
      </c>
      <c r="K97" s="27">
        <f t="shared" si="12"/>
        <v>3.0966258632922306</v>
      </c>
      <c r="L97" s="12">
        <f t="shared" si="13"/>
        <v>5045.9518442346898</v>
      </c>
    </row>
    <row r="98" spans="1:12" s="64" customFormat="1" ht="15.45" customHeight="1">
      <c r="A98" s="20" t="s">
        <v>105</v>
      </c>
      <c r="B98" s="21">
        <v>3831</v>
      </c>
      <c r="C98" s="66">
        <f t="shared" si="7"/>
        <v>957.75</v>
      </c>
      <c r="D98" s="12">
        <v>1.25</v>
      </c>
      <c r="E98" s="68">
        <f t="shared" si="8"/>
        <v>4788.75</v>
      </c>
      <c r="F98" s="12">
        <v>1.25</v>
      </c>
      <c r="G98" s="27">
        <f t="shared" si="9"/>
        <v>4788.75</v>
      </c>
      <c r="H98" s="28">
        <f t="shared" si="10"/>
        <v>0</v>
      </c>
      <c r="I98" s="28">
        <v>4</v>
      </c>
      <c r="J98" s="28">
        <f t="shared" si="11"/>
        <v>1</v>
      </c>
      <c r="K98" s="27">
        <f t="shared" si="12"/>
        <v>3.0966258632922306</v>
      </c>
      <c r="L98" s="12">
        <f t="shared" si="13"/>
        <v>2965.793420568134</v>
      </c>
    </row>
    <row r="99" spans="1:12" s="64" customFormat="1" ht="15.45" customHeight="1">
      <c r="A99" s="20" t="s">
        <v>106</v>
      </c>
      <c r="B99" s="21">
        <v>3773</v>
      </c>
      <c r="C99" s="66">
        <f t="shared" si="7"/>
        <v>943.25</v>
      </c>
      <c r="D99" s="12">
        <v>1.25</v>
      </c>
      <c r="E99" s="68">
        <f t="shared" si="8"/>
        <v>4716.25</v>
      </c>
      <c r="F99" s="12">
        <v>1.25</v>
      </c>
      <c r="G99" s="27">
        <f t="shared" si="9"/>
        <v>4716.25</v>
      </c>
      <c r="H99" s="28">
        <f t="shared" si="10"/>
        <v>0</v>
      </c>
      <c r="I99" s="28">
        <v>4</v>
      </c>
      <c r="J99" s="28">
        <f t="shared" si="11"/>
        <v>1</v>
      </c>
      <c r="K99" s="27">
        <f t="shared" si="12"/>
        <v>3.0966258632922306</v>
      </c>
      <c r="L99" s="12">
        <f t="shared" si="13"/>
        <v>2920.8923455503964</v>
      </c>
    </row>
    <row r="100" spans="1:12" s="64" customFormat="1" ht="15.45" customHeight="1">
      <c r="A100" s="20" t="s">
        <v>107</v>
      </c>
      <c r="B100" s="21">
        <v>2793</v>
      </c>
      <c r="C100" s="66">
        <f t="shared" si="7"/>
        <v>698.25</v>
      </c>
      <c r="D100" s="12">
        <v>1.25</v>
      </c>
      <c r="E100" s="68">
        <f t="shared" si="8"/>
        <v>3491.25</v>
      </c>
      <c r="F100" s="12">
        <v>0</v>
      </c>
      <c r="G100" s="27">
        <f t="shared" si="9"/>
        <v>0</v>
      </c>
      <c r="H100" s="28">
        <f t="shared" si="10"/>
        <v>3491.25</v>
      </c>
      <c r="I100" s="28">
        <v>4</v>
      </c>
      <c r="J100" s="28">
        <f t="shared" si="11"/>
        <v>0</v>
      </c>
      <c r="K100" s="27">
        <f t="shared" si="12"/>
        <v>0</v>
      </c>
      <c r="L100" s="12">
        <f t="shared" si="13"/>
        <v>0</v>
      </c>
    </row>
    <row r="101" spans="1:12" s="64" customFormat="1" ht="15.45" customHeight="1">
      <c r="A101" s="20" t="s">
        <v>108</v>
      </c>
      <c r="B101" s="21">
        <v>5751</v>
      </c>
      <c r="C101" s="66">
        <f t="shared" si="7"/>
        <v>1437.75</v>
      </c>
      <c r="D101" s="12">
        <v>1.25</v>
      </c>
      <c r="E101" s="68">
        <f t="shared" si="8"/>
        <v>7188.75</v>
      </c>
      <c r="F101" s="12">
        <v>1.25</v>
      </c>
      <c r="G101" s="27">
        <f t="shared" si="9"/>
        <v>7188.75</v>
      </c>
      <c r="H101" s="28">
        <f t="shared" si="10"/>
        <v>0</v>
      </c>
      <c r="I101" s="28">
        <v>4</v>
      </c>
      <c r="J101" s="28">
        <f t="shared" si="11"/>
        <v>1</v>
      </c>
      <c r="K101" s="27">
        <f t="shared" si="12"/>
        <v>3.0966258632922306</v>
      </c>
      <c r="L101" s="12">
        <f t="shared" si="13"/>
        <v>4452.1738349484049</v>
      </c>
    </row>
    <row r="102" spans="1:12" s="64" customFormat="1" ht="15.45" customHeight="1">
      <c r="A102" s="95" t="s">
        <v>109</v>
      </c>
      <c r="B102" s="96">
        <v>2129</v>
      </c>
      <c r="C102" s="66">
        <f t="shared" si="7"/>
        <v>532.25</v>
      </c>
      <c r="D102" s="12">
        <v>1.25</v>
      </c>
      <c r="E102" s="68">
        <f t="shared" si="8"/>
        <v>2661.25</v>
      </c>
      <c r="F102" s="12">
        <v>0</v>
      </c>
      <c r="G102" s="27">
        <f t="shared" si="9"/>
        <v>0</v>
      </c>
      <c r="H102" s="28">
        <f t="shared" si="10"/>
        <v>2661.25</v>
      </c>
      <c r="I102" s="28">
        <v>4</v>
      </c>
      <c r="J102" s="28">
        <f t="shared" si="11"/>
        <v>0</v>
      </c>
      <c r="K102" s="27">
        <f t="shared" si="12"/>
        <v>0</v>
      </c>
      <c r="L102" s="12">
        <f t="shared" si="13"/>
        <v>0</v>
      </c>
    </row>
    <row r="103" spans="1:12" s="64" customFormat="1" ht="15.45" customHeight="1">
      <c r="A103" s="20" t="s">
        <v>110</v>
      </c>
      <c r="B103" s="21">
        <v>5437</v>
      </c>
      <c r="C103" s="66">
        <f t="shared" si="7"/>
        <v>1359.25</v>
      </c>
      <c r="D103" s="12">
        <v>1.25</v>
      </c>
      <c r="E103" s="68">
        <f t="shared" si="8"/>
        <v>6796.25</v>
      </c>
      <c r="F103" s="12">
        <v>1.25</v>
      </c>
      <c r="G103" s="27">
        <f t="shared" si="9"/>
        <v>6796.25</v>
      </c>
      <c r="H103" s="28">
        <f t="shared" si="10"/>
        <v>0</v>
      </c>
      <c r="I103" s="28">
        <v>4</v>
      </c>
      <c r="J103" s="28">
        <f t="shared" si="11"/>
        <v>1</v>
      </c>
      <c r="K103" s="27">
        <f t="shared" si="12"/>
        <v>3.0966258632922306</v>
      </c>
      <c r="L103" s="12">
        <f t="shared" si="13"/>
        <v>4209.0887046799644</v>
      </c>
    </row>
    <row r="104" spans="1:12" s="64" customFormat="1" ht="15.45" customHeight="1">
      <c r="A104" s="20" t="s">
        <v>111</v>
      </c>
      <c r="B104" s="21">
        <v>7654</v>
      </c>
      <c r="C104" s="66">
        <f t="shared" si="7"/>
        <v>1913.5</v>
      </c>
      <c r="D104" s="12">
        <v>1.25</v>
      </c>
      <c r="E104" s="68">
        <f t="shared" si="8"/>
        <v>9567.5</v>
      </c>
      <c r="F104" s="12">
        <v>1.25</v>
      </c>
      <c r="G104" s="27">
        <f t="shared" si="9"/>
        <v>9567.5</v>
      </c>
      <c r="H104" s="28">
        <f t="shared" si="10"/>
        <v>0</v>
      </c>
      <c r="I104" s="28">
        <v>4</v>
      </c>
      <c r="J104" s="28">
        <f t="shared" si="11"/>
        <v>1</v>
      </c>
      <c r="K104" s="27">
        <f t="shared" si="12"/>
        <v>3.0966258632922306</v>
      </c>
      <c r="L104" s="12">
        <f t="shared" si="13"/>
        <v>5925.393589409683</v>
      </c>
    </row>
    <row r="105" spans="1:12" s="64" customFormat="1" ht="15.45" customHeight="1">
      <c r="A105" s="20" t="s">
        <v>112</v>
      </c>
      <c r="B105" s="21">
        <v>4013</v>
      </c>
      <c r="C105" s="66">
        <f t="shared" si="7"/>
        <v>1003.25</v>
      </c>
      <c r="D105" s="12">
        <v>1.25</v>
      </c>
      <c r="E105" s="68">
        <f t="shared" si="8"/>
        <v>5016.25</v>
      </c>
      <c r="F105" s="12">
        <v>0</v>
      </c>
      <c r="G105" s="27">
        <f t="shared" si="9"/>
        <v>0</v>
      </c>
      <c r="H105" s="28">
        <f t="shared" si="10"/>
        <v>5016.25</v>
      </c>
      <c r="I105" s="28">
        <v>4</v>
      </c>
      <c r="J105" s="28">
        <f t="shared" si="11"/>
        <v>0</v>
      </c>
      <c r="K105" s="27">
        <f t="shared" si="12"/>
        <v>0</v>
      </c>
      <c r="L105" s="12">
        <f t="shared" si="13"/>
        <v>0</v>
      </c>
    </row>
    <row r="106" spans="1:12" s="64" customFormat="1" ht="15.45" customHeight="1">
      <c r="A106" s="95" t="s">
        <v>113</v>
      </c>
      <c r="B106" s="96">
        <v>2555</v>
      </c>
      <c r="C106" s="66">
        <f t="shared" si="7"/>
        <v>638.75</v>
      </c>
      <c r="D106" s="12">
        <v>1.25</v>
      </c>
      <c r="E106" s="68">
        <f t="shared" si="8"/>
        <v>3193.75</v>
      </c>
      <c r="F106" s="12">
        <v>0</v>
      </c>
      <c r="G106" s="27">
        <f t="shared" si="9"/>
        <v>0</v>
      </c>
      <c r="H106" s="28">
        <f t="shared" si="10"/>
        <v>3193.75</v>
      </c>
      <c r="I106" s="28">
        <v>4</v>
      </c>
      <c r="J106" s="28">
        <f t="shared" si="11"/>
        <v>0</v>
      </c>
      <c r="K106" s="27">
        <f t="shared" si="12"/>
        <v>0</v>
      </c>
      <c r="L106" s="12">
        <f t="shared" si="13"/>
        <v>0</v>
      </c>
    </row>
    <row r="107" spans="1:12" s="64" customFormat="1" ht="15.45" customHeight="1">
      <c r="A107" s="20" t="s">
        <v>114</v>
      </c>
      <c r="B107" s="21">
        <v>3749</v>
      </c>
      <c r="C107" s="66">
        <f t="shared" si="7"/>
        <v>937.25</v>
      </c>
      <c r="D107" s="12">
        <v>1.25</v>
      </c>
      <c r="E107" s="68">
        <f t="shared" si="8"/>
        <v>4686.25</v>
      </c>
      <c r="F107" s="12">
        <v>1.25</v>
      </c>
      <c r="G107" s="27">
        <f t="shared" si="9"/>
        <v>4686.25</v>
      </c>
      <c r="H107" s="28">
        <f t="shared" si="10"/>
        <v>0</v>
      </c>
      <c r="I107" s="28">
        <v>4</v>
      </c>
      <c r="J107" s="28">
        <f t="shared" si="11"/>
        <v>1</v>
      </c>
      <c r="K107" s="27">
        <f t="shared" si="12"/>
        <v>3.0966258632922306</v>
      </c>
      <c r="L107" s="12">
        <f t="shared" si="13"/>
        <v>2902.3125903706432</v>
      </c>
    </row>
    <row r="108" spans="1:12" s="64" customFormat="1" ht="15.45" customHeight="1">
      <c r="A108" s="20" t="s">
        <v>115</v>
      </c>
      <c r="B108" s="21">
        <v>8065</v>
      </c>
      <c r="C108" s="66">
        <f t="shared" si="7"/>
        <v>2016.25</v>
      </c>
      <c r="D108" s="12">
        <v>1.25</v>
      </c>
      <c r="E108" s="68">
        <f t="shared" si="8"/>
        <v>10081.25</v>
      </c>
      <c r="F108" s="12">
        <v>0</v>
      </c>
      <c r="G108" s="27">
        <f t="shared" si="9"/>
        <v>0</v>
      </c>
      <c r="H108" s="28">
        <f t="shared" si="10"/>
        <v>10081.25</v>
      </c>
      <c r="I108" s="28">
        <v>4</v>
      </c>
      <c r="J108" s="28">
        <f t="shared" si="11"/>
        <v>0</v>
      </c>
      <c r="K108" s="27">
        <f t="shared" si="12"/>
        <v>0</v>
      </c>
      <c r="L108" s="12">
        <f t="shared" si="13"/>
        <v>0</v>
      </c>
    </row>
    <row r="109" spans="1:12" s="64" customFormat="1" ht="15.45" customHeight="1">
      <c r="A109" s="20" t="s">
        <v>307</v>
      </c>
      <c r="B109" s="21">
        <v>4774</v>
      </c>
      <c r="C109" s="66">
        <f t="shared" si="7"/>
        <v>1193.5</v>
      </c>
      <c r="D109" s="12">
        <v>1.25</v>
      </c>
      <c r="E109" s="68">
        <f t="shared" si="8"/>
        <v>5967.5</v>
      </c>
      <c r="F109" s="12">
        <v>1.25</v>
      </c>
      <c r="G109" s="27">
        <f t="shared" si="9"/>
        <v>5967.5</v>
      </c>
      <c r="H109" s="28">
        <f t="shared" si="10"/>
        <v>0</v>
      </c>
      <c r="I109" s="28">
        <v>4</v>
      </c>
      <c r="J109" s="28">
        <f t="shared" si="11"/>
        <v>1</v>
      </c>
      <c r="K109" s="27">
        <f t="shared" si="12"/>
        <v>3.0966258632922306</v>
      </c>
      <c r="L109" s="12">
        <f t="shared" si="13"/>
        <v>3695.8229678392772</v>
      </c>
    </row>
    <row r="110" spans="1:12" s="64" customFormat="1" ht="15.45" customHeight="1">
      <c r="A110" s="95" t="s">
        <v>116</v>
      </c>
      <c r="B110" s="96">
        <v>7704</v>
      </c>
      <c r="C110" s="66">
        <f t="shared" si="7"/>
        <v>1926</v>
      </c>
      <c r="D110" s="12">
        <v>1.25</v>
      </c>
      <c r="E110" s="68">
        <f t="shared" si="8"/>
        <v>9630</v>
      </c>
      <c r="F110" s="12">
        <v>0</v>
      </c>
      <c r="G110" s="27">
        <f t="shared" si="9"/>
        <v>0</v>
      </c>
      <c r="H110" s="28">
        <f t="shared" si="10"/>
        <v>9630</v>
      </c>
      <c r="I110" s="28">
        <v>4</v>
      </c>
      <c r="J110" s="28">
        <f t="shared" si="11"/>
        <v>0</v>
      </c>
      <c r="K110" s="27">
        <f t="shared" si="12"/>
        <v>0</v>
      </c>
      <c r="L110" s="12">
        <f t="shared" si="13"/>
        <v>0</v>
      </c>
    </row>
    <row r="111" spans="1:12" s="64" customFormat="1" ht="15.45" customHeight="1">
      <c r="A111" s="20" t="s">
        <v>117</v>
      </c>
      <c r="B111" s="21">
        <v>2537</v>
      </c>
      <c r="C111" s="66">
        <f t="shared" si="7"/>
        <v>634.25</v>
      </c>
      <c r="D111" s="12">
        <v>1.25</v>
      </c>
      <c r="E111" s="68">
        <f t="shared" si="8"/>
        <v>3171.25</v>
      </c>
      <c r="F111" s="12">
        <v>0</v>
      </c>
      <c r="G111" s="27">
        <f t="shared" si="9"/>
        <v>0</v>
      </c>
      <c r="H111" s="28">
        <f t="shared" si="10"/>
        <v>3171.25</v>
      </c>
      <c r="I111" s="28">
        <v>4</v>
      </c>
      <c r="J111" s="28">
        <f t="shared" si="11"/>
        <v>0</v>
      </c>
      <c r="K111" s="27">
        <f t="shared" si="12"/>
        <v>0</v>
      </c>
      <c r="L111" s="12">
        <f t="shared" si="13"/>
        <v>0</v>
      </c>
    </row>
    <row r="112" spans="1:12" s="64" customFormat="1" ht="15.45" customHeight="1">
      <c r="A112" s="20" t="s">
        <v>118</v>
      </c>
      <c r="B112" s="21">
        <v>7178</v>
      </c>
      <c r="C112" s="66">
        <f t="shared" si="7"/>
        <v>1794.5</v>
      </c>
      <c r="D112" s="12">
        <v>1.25</v>
      </c>
      <c r="E112" s="68">
        <f t="shared" si="8"/>
        <v>8972.5</v>
      </c>
      <c r="F112" s="12">
        <v>1.25</v>
      </c>
      <c r="G112" s="27">
        <f t="shared" si="9"/>
        <v>8972.5</v>
      </c>
      <c r="H112" s="28">
        <f t="shared" si="10"/>
        <v>0</v>
      </c>
      <c r="I112" s="28">
        <v>4</v>
      </c>
      <c r="J112" s="28">
        <f t="shared" si="11"/>
        <v>1</v>
      </c>
      <c r="K112" s="27">
        <f t="shared" si="12"/>
        <v>3.0966258632922306</v>
      </c>
      <c r="L112" s="12">
        <f t="shared" si="13"/>
        <v>5556.8951116779081</v>
      </c>
    </row>
    <row r="113" spans="1:12" s="64" customFormat="1" ht="15.45" customHeight="1">
      <c r="A113" s="20" t="s">
        <v>119</v>
      </c>
      <c r="B113" s="21">
        <v>4399</v>
      </c>
      <c r="C113" s="66">
        <f t="shared" si="7"/>
        <v>1099.75</v>
      </c>
      <c r="D113" s="12">
        <v>1.25</v>
      </c>
      <c r="E113" s="68">
        <f t="shared" si="8"/>
        <v>5498.75</v>
      </c>
      <c r="F113" s="12">
        <v>0</v>
      </c>
      <c r="G113" s="27">
        <f t="shared" si="9"/>
        <v>0</v>
      </c>
      <c r="H113" s="28">
        <f t="shared" si="10"/>
        <v>5498.75</v>
      </c>
      <c r="I113" s="28">
        <v>4</v>
      </c>
      <c r="J113" s="28">
        <f t="shared" si="11"/>
        <v>0</v>
      </c>
      <c r="K113" s="27">
        <f t="shared" si="12"/>
        <v>0</v>
      </c>
      <c r="L113" s="12">
        <f t="shared" si="13"/>
        <v>0</v>
      </c>
    </row>
    <row r="114" spans="1:12" s="64" customFormat="1" ht="15.45" customHeight="1">
      <c r="A114" s="20" t="s">
        <v>120</v>
      </c>
      <c r="B114" s="21">
        <v>6368</v>
      </c>
      <c r="C114" s="66">
        <f t="shared" si="7"/>
        <v>1592</v>
      </c>
      <c r="D114" s="12">
        <v>1.25</v>
      </c>
      <c r="E114" s="68">
        <f t="shared" si="8"/>
        <v>7960</v>
      </c>
      <c r="F114" s="12">
        <v>1.25</v>
      </c>
      <c r="G114" s="27">
        <f t="shared" si="9"/>
        <v>7960</v>
      </c>
      <c r="H114" s="28">
        <f t="shared" si="10"/>
        <v>0</v>
      </c>
      <c r="I114" s="28">
        <v>4</v>
      </c>
      <c r="J114" s="28">
        <f t="shared" si="11"/>
        <v>1</v>
      </c>
      <c r="K114" s="27">
        <f t="shared" si="12"/>
        <v>3.0966258632922306</v>
      </c>
      <c r="L114" s="12">
        <f t="shared" si="13"/>
        <v>4929.828374361231</v>
      </c>
    </row>
    <row r="115" spans="1:12" s="64" customFormat="1" ht="15.45" customHeight="1">
      <c r="A115" s="20" t="s">
        <v>121</v>
      </c>
      <c r="B115" s="21">
        <v>5372</v>
      </c>
      <c r="C115" s="66">
        <f t="shared" si="7"/>
        <v>1343</v>
      </c>
      <c r="D115" s="12">
        <v>1.25</v>
      </c>
      <c r="E115" s="68">
        <f t="shared" si="8"/>
        <v>6715</v>
      </c>
      <c r="F115" s="12">
        <v>0</v>
      </c>
      <c r="G115" s="27">
        <f t="shared" si="9"/>
        <v>0</v>
      </c>
      <c r="H115" s="28">
        <f t="shared" si="10"/>
        <v>6715</v>
      </c>
      <c r="I115" s="28">
        <v>4</v>
      </c>
      <c r="J115" s="28">
        <f t="shared" si="11"/>
        <v>0</v>
      </c>
      <c r="K115" s="27">
        <f t="shared" si="12"/>
        <v>0</v>
      </c>
      <c r="L115" s="12">
        <f t="shared" si="13"/>
        <v>0</v>
      </c>
    </row>
    <row r="116" spans="1:12" s="64" customFormat="1" ht="15.45" customHeight="1">
      <c r="A116" s="20" t="s">
        <v>122</v>
      </c>
      <c r="B116" s="21">
        <v>3015</v>
      </c>
      <c r="C116" s="66">
        <f t="shared" si="7"/>
        <v>753.75</v>
      </c>
      <c r="D116" s="12">
        <v>1.25</v>
      </c>
      <c r="E116" s="68">
        <f t="shared" si="8"/>
        <v>3768.75</v>
      </c>
      <c r="F116" s="12">
        <v>0</v>
      </c>
      <c r="G116" s="27">
        <f t="shared" si="9"/>
        <v>0</v>
      </c>
      <c r="H116" s="28">
        <f t="shared" si="10"/>
        <v>3768.75</v>
      </c>
      <c r="I116" s="28">
        <v>4</v>
      </c>
      <c r="J116" s="28">
        <f t="shared" si="11"/>
        <v>0</v>
      </c>
      <c r="K116" s="27">
        <f t="shared" si="12"/>
        <v>0</v>
      </c>
      <c r="L116" s="12">
        <f t="shared" si="13"/>
        <v>0</v>
      </c>
    </row>
    <row r="117" spans="1:12" s="64" customFormat="1" ht="15.45" customHeight="1">
      <c r="A117" s="20" t="s">
        <v>123</v>
      </c>
      <c r="B117" s="21">
        <v>2404</v>
      </c>
      <c r="C117" s="66">
        <f t="shared" si="7"/>
        <v>601</v>
      </c>
      <c r="D117" s="12">
        <v>1.25</v>
      </c>
      <c r="E117" s="68">
        <f t="shared" si="8"/>
        <v>3005</v>
      </c>
      <c r="F117" s="12">
        <v>1.25</v>
      </c>
      <c r="G117" s="27">
        <f t="shared" si="9"/>
        <v>3005</v>
      </c>
      <c r="H117" s="28">
        <f t="shared" si="10"/>
        <v>0</v>
      </c>
      <c r="I117" s="28">
        <v>4</v>
      </c>
      <c r="J117" s="28">
        <f t="shared" si="11"/>
        <v>1</v>
      </c>
      <c r="K117" s="27">
        <f t="shared" si="12"/>
        <v>3.0966258632922306</v>
      </c>
      <c r="L117" s="12">
        <f t="shared" si="13"/>
        <v>1861.0721438386306</v>
      </c>
    </row>
    <row r="118" spans="1:12" s="64" customFormat="1" ht="15.45" customHeight="1">
      <c r="A118" s="20" t="s">
        <v>124</v>
      </c>
      <c r="B118" s="21">
        <v>4853</v>
      </c>
      <c r="C118" s="66">
        <f t="shared" si="7"/>
        <v>1213.25</v>
      </c>
      <c r="D118" s="12">
        <v>1.25</v>
      </c>
      <c r="E118" s="68">
        <f t="shared" si="8"/>
        <v>6066.25</v>
      </c>
      <c r="F118" s="12">
        <v>1.25</v>
      </c>
      <c r="G118" s="27">
        <f t="shared" si="9"/>
        <v>6066.25</v>
      </c>
      <c r="H118" s="28">
        <f t="shared" si="10"/>
        <v>0</v>
      </c>
      <c r="I118" s="28">
        <v>4</v>
      </c>
      <c r="J118" s="28">
        <f t="shared" si="11"/>
        <v>1</v>
      </c>
      <c r="K118" s="27">
        <f t="shared" si="12"/>
        <v>3.0966258632922306</v>
      </c>
      <c r="L118" s="12">
        <f t="shared" si="13"/>
        <v>3756.9813286392987</v>
      </c>
    </row>
    <row r="119" spans="1:12" s="64" customFormat="1" ht="15.45" customHeight="1">
      <c r="A119" s="20" t="s">
        <v>125</v>
      </c>
      <c r="B119" s="21">
        <v>3105</v>
      </c>
      <c r="C119" s="66">
        <f t="shared" si="7"/>
        <v>776.25</v>
      </c>
      <c r="D119" s="12">
        <v>1.25</v>
      </c>
      <c r="E119" s="68">
        <f t="shared" si="8"/>
        <v>3881.25</v>
      </c>
      <c r="F119" s="12">
        <v>0</v>
      </c>
      <c r="G119" s="27">
        <f t="shared" si="9"/>
        <v>0</v>
      </c>
      <c r="H119" s="28">
        <f t="shared" si="10"/>
        <v>3881.25</v>
      </c>
      <c r="I119" s="28">
        <v>4</v>
      </c>
      <c r="J119" s="28">
        <f t="shared" si="11"/>
        <v>0</v>
      </c>
      <c r="K119" s="27">
        <f t="shared" si="12"/>
        <v>0</v>
      </c>
      <c r="L119" s="12">
        <f t="shared" si="13"/>
        <v>0</v>
      </c>
    </row>
    <row r="120" spans="1:12" s="64" customFormat="1" ht="15.45" customHeight="1">
      <c r="A120" s="20" t="s">
        <v>126</v>
      </c>
      <c r="B120" s="21">
        <v>3744</v>
      </c>
      <c r="C120" s="66">
        <f t="shared" si="7"/>
        <v>936</v>
      </c>
      <c r="D120" s="12">
        <v>1.25</v>
      </c>
      <c r="E120" s="68">
        <f t="shared" si="8"/>
        <v>4680</v>
      </c>
      <c r="F120" s="12">
        <v>0</v>
      </c>
      <c r="G120" s="27">
        <f t="shared" si="9"/>
        <v>0</v>
      </c>
      <c r="H120" s="28">
        <f t="shared" si="10"/>
        <v>4680</v>
      </c>
      <c r="I120" s="28">
        <v>4</v>
      </c>
      <c r="J120" s="28">
        <f t="shared" si="11"/>
        <v>0</v>
      </c>
      <c r="K120" s="27">
        <f t="shared" si="12"/>
        <v>0</v>
      </c>
      <c r="L120" s="12">
        <f t="shared" si="13"/>
        <v>0</v>
      </c>
    </row>
    <row r="121" spans="1:12" s="64" customFormat="1" ht="15.45" customHeight="1">
      <c r="A121" s="20" t="s">
        <v>127</v>
      </c>
      <c r="B121" s="21">
        <v>3846</v>
      </c>
      <c r="C121" s="66">
        <f t="shared" si="7"/>
        <v>961.5</v>
      </c>
      <c r="D121" s="12">
        <v>1.25</v>
      </c>
      <c r="E121" s="68">
        <f t="shared" si="8"/>
        <v>4807.5</v>
      </c>
      <c r="F121" s="12">
        <v>1.25</v>
      </c>
      <c r="G121" s="27">
        <f t="shared" si="9"/>
        <v>4807.5</v>
      </c>
      <c r="H121" s="28">
        <f t="shared" si="10"/>
        <v>0</v>
      </c>
      <c r="I121" s="28">
        <v>4</v>
      </c>
      <c r="J121" s="28">
        <f t="shared" si="11"/>
        <v>1</v>
      </c>
      <c r="K121" s="27">
        <f t="shared" si="12"/>
        <v>3.0966258632922306</v>
      </c>
      <c r="L121" s="12">
        <f t="shared" si="13"/>
        <v>2977.4057675554795</v>
      </c>
    </row>
    <row r="122" spans="1:12" s="64" customFormat="1" ht="15.45" customHeight="1">
      <c r="A122" s="20" t="s">
        <v>128</v>
      </c>
      <c r="B122" s="21">
        <v>4907</v>
      </c>
      <c r="C122" s="66">
        <f t="shared" si="7"/>
        <v>1226.75</v>
      </c>
      <c r="D122" s="12">
        <v>1.25</v>
      </c>
      <c r="E122" s="68">
        <f t="shared" si="8"/>
        <v>6133.75</v>
      </c>
      <c r="F122" s="12">
        <v>0</v>
      </c>
      <c r="G122" s="27">
        <f t="shared" si="9"/>
        <v>0</v>
      </c>
      <c r="H122" s="28">
        <f t="shared" si="10"/>
        <v>6133.75</v>
      </c>
      <c r="I122" s="28">
        <v>4</v>
      </c>
      <c r="J122" s="28">
        <f t="shared" si="11"/>
        <v>0</v>
      </c>
      <c r="K122" s="27">
        <f t="shared" si="12"/>
        <v>0</v>
      </c>
      <c r="L122" s="12">
        <f t="shared" si="13"/>
        <v>0</v>
      </c>
    </row>
    <row r="123" spans="1:12" s="64" customFormat="1" ht="15.45" customHeight="1">
      <c r="A123" s="20" t="s">
        <v>129</v>
      </c>
      <c r="B123" s="21">
        <v>1778</v>
      </c>
      <c r="C123" s="66">
        <f t="shared" si="7"/>
        <v>444.5</v>
      </c>
      <c r="D123" s="12">
        <v>1.25</v>
      </c>
      <c r="E123" s="68">
        <f t="shared" si="8"/>
        <v>2222.5</v>
      </c>
      <c r="F123" s="12">
        <v>1.25</v>
      </c>
      <c r="G123" s="27">
        <f t="shared" si="9"/>
        <v>2222.5</v>
      </c>
      <c r="H123" s="28">
        <f t="shared" si="10"/>
        <v>0</v>
      </c>
      <c r="I123" s="28">
        <v>4</v>
      </c>
      <c r="J123" s="28">
        <f t="shared" si="11"/>
        <v>1</v>
      </c>
      <c r="K123" s="27">
        <f t="shared" si="12"/>
        <v>3.0966258632922306</v>
      </c>
      <c r="L123" s="12">
        <f t="shared" si="13"/>
        <v>1376.4501962333966</v>
      </c>
    </row>
    <row r="124" spans="1:12" s="64" customFormat="1" ht="15.45" customHeight="1">
      <c r="A124" s="95" t="s">
        <v>130</v>
      </c>
      <c r="B124" s="96">
        <v>1554</v>
      </c>
      <c r="C124" s="66">
        <f t="shared" si="7"/>
        <v>388.5</v>
      </c>
      <c r="D124" s="12">
        <v>1.25</v>
      </c>
      <c r="E124" s="68">
        <f t="shared" si="8"/>
        <v>1942.5</v>
      </c>
      <c r="F124" s="12">
        <v>0</v>
      </c>
      <c r="G124" s="27">
        <f t="shared" si="9"/>
        <v>0</v>
      </c>
      <c r="H124" s="28">
        <f t="shared" si="10"/>
        <v>1942.5</v>
      </c>
      <c r="I124" s="28">
        <v>4</v>
      </c>
      <c r="J124" s="28">
        <f t="shared" si="11"/>
        <v>0</v>
      </c>
      <c r="K124" s="27">
        <f t="shared" si="12"/>
        <v>0</v>
      </c>
      <c r="L124" s="12">
        <f t="shared" si="13"/>
        <v>0</v>
      </c>
    </row>
    <row r="125" spans="1:12" s="64" customFormat="1" ht="15.45" customHeight="1">
      <c r="A125" s="20" t="s">
        <v>131</v>
      </c>
      <c r="B125" s="21">
        <v>2579</v>
      </c>
      <c r="C125" s="66">
        <f t="shared" si="7"/>
        <v>644.75</v>
      </c>
      <c r="D125" s="12">
        <v>1.25</v>
      </c>
      <c r="E125" s="68">
        <f t="shared" si="8"/>
        <v>3223.75</v>
      </c>
      <c r="F125" s="12">
        <v>0</v>
      </c>
      <c r="G125" s="27">
        <f t="shared" si="9"/>
        <v>0</v>
      </c>
      <c r="H125" s="28">
        <f t="shared" si="10"/>
        <v>3223.75</v>
      </c>
      <c r="I125" s="28">
        <v>4</v>
      </c>
      <c r="J125" s="28">
        <f t="shared" si="11"/>
        <v>0</v>
      </c>
      <c r="K125" s="27">
        <f t="shared" si="12"/>
        <v>0</v>
      </c>
      <c r="L125" s="12">
        <f t="shared" si="13"/>
        <v>0</v>
      </c>
    </row>
    <row r="126" spans="1:12" s="64" customFormat="1" ht="15.45" customHeight="1">
      <c r="A126" s="20" t="s">
        <v>132</v>
      </c>
      <c r="B126" s="21">
        <v>3551</v>
      </c>
      <c r="C126" s="66">
        <f t="shared" si="7"/>
        <v>887.75</v>
      </c>
      <c r="D126" s="12">
        <v>1.25</v>
      </c>
      <c r="E126" s="68">
        <f t="shared" si="8"/>
        <v>4438.75</v>
      </c>
      <c r="F126" s="12">
        <v>1.25</v>
      </c>
      <c r="G126" s="27">
        <f t="shared" si="9"/>
        <v>4438.75</v>
      </c>
      <c r="H126" s="28">
        <f t="shared" si="10"/>
        <v>0</v>
      </c>
      <c r="I126" s="28">
        <v>4</v>
      </c>
      <c r="J126" s="28">
        <f t="shared" si="11"/>
        <v>1</v>
      </c>
      <c r="K126" s="27">
        <f t="shared" si="12"/>
        <v>3.0966258632922306</v>
      </c>
      <c r="L126" s="12">
        <f t="shared" si="13"/>
        <v>2749.0296101376775</v>
      </c>
    </row>
    <row r="127" spans="1:12" s="64" customFormat="1" ht="15.45" customHeight="1">
      <c r="A127" s="20" t="s">
        <v>133</v>
      </c>
      <c r="B127" s="21">
        <v>5073</v>
      </c>
      <c r="C127" s="66">
        <f t="shared" si="7"/>
        <v>1268.25</v>
      </c>
      <c r="D127" s="12">
        <v>1.25</v>
      </c>
      <c r="E127" s="68">
        <f t="shared" si="8"/>
        <v>6341.25</v>
      </c>
      <c r="F127" s="12">
        <v>0</v>
      </c>
      <c r="G127" s="27">
        <f t="shared" si="9"/>
        <v>0</v>
      </c>
      <c r="H127" s="28">
        <f t="shared" si="10"/>
        <v>6341.25</v>
      </c>
      <c r="I127" s="28">
        <v>4</v>
      </c>
      <c r="J127" s="28">
        <f t="shared" si="11"/>
        <v>0</v>
      </c>
      <c r="K127" s="27">
        <f t="shared" si="12"/>
        <v>0</v>
      </c>
      <c r="L127" s="12">
        <f t="shared" si="13"/>
        <v>0</v>
      </c>
    </row>
    <row r="128" spans="1:12" s="64" customFormat="1" ht="15.45" customHeight="1">
      <c r="A128" s="20" t="s">
        <v>134</v>
      </c>
      <c r="B128" s="21">
        <v>4271</v>
      </c>
      <c r="C128" s="66">
        <f t="shared" si="7"/>
        <v>1067.75</v>
      </c>
      <c r="D128" s="12">
        <v>1.25</v>
      </c>
      <c r="E128" s="68">
        <f t="shared" si="8"/>
        <v>5338.75</v>
      </c>
      <c r="F128" s="12">
        <v>1.25</v>
      </c>
      <c r="G128" s="27">
        <f t="shared" si="9"/>
        <v>5338.75</v>
      </c>
      <c r="H128" s="28">
        <f t="shared" si="10"/>
        <v>0</v>
      </c>
      <c r="I128" s="28">
        <v>4</v>
      </c>
      <c r="J128" s="28">
        <f t="shared" si="11"/>
        <v>1</v>
      </c>
      <c r="K128" s="27">
        <f t="shared" si="12"/>
        <v>3.0966258632922306</v>
      </c>
      <c r="L128" s="12">
        <f t="shared" si="13"/>
        <v>3306.4222655302792</v>
      </c>
    </row>
    <row r="129" spans="1:12" s="64" customFormat="1" ht="15.45" customHeight="1">
      <c r="A129" s="95" t="s">
        <v>135</v>
      </c>
      <c r="B129" s="96">
        <v>3624</v>
      </c>
      <c r="C129" s="66">
        <f t="shared" si="7"/>
        <v>906</v>
      </c>
      <c r="D129" s="12">
        <v>1.25</v>
      </c>
      <c r="E129" s="68">
        <f t="shared" si="8"/>
        <v>4530</v>
      </c>
      <c r="F129" s="12">
        <v>0</v>
      </c>
      <c r="G129" s="27">
        <f t="shared" si="9"/>
        <v>0</v>
      </c>
      <c r="H129" s="28">
        <f t="shared" si="10"/>
        <v>4530</v>
      </c>
      <c r="I129" s="28">
        <v>4</v>
      </c>
      <c r="J129" s="28">
        <f t="shared" si="11"/>
        <v>0</v>
      </c>
      <c r="K129" s="27">
        <f t="shared" si="12"/>
        <v>0</v>
      </c>
      <c r="L129" s="12">
        <f t="shared" si="13"/>
        <v>0</v>
      </c>
    </row>
    <row r="130" spans="1:12" s="64" customFormat="1" ht="15.45" customHeight="1">
      <c r="A130" s="20" t="s">
        <v>136</v>
      </c>
      <c r="B130" s="21">
        <v>5540</v>
      </c>
      <c r="C130" s="66">
        <f t="shared" si="7"/>
        <v>1385</v>
      </c>
      <c r="D130" s="12">
        <v>1.25</v>
      </c>
      <c r="E130" s="68">
        <f t="shared" si="8"/>
        <v>6925</v>
      </c>
      <c r="F130" s="12">
        <v>1.25</v>
      </c>
      <c r="G130" s="27">
        <f t="shared" si="9"/>
        <v>6925</v>
      </c>
      <c r="H130" s="28">
        <f t="shared" si="10"/>
        <v>0</v>
      </c>
      <c r="I130" s="28">
        <v>4</v>
      </c>
      <c r="J130" s="28">
        <f t="shared" si="11"/>
        <v>1</v>
      </c>
      <c r="K130" s="27">
        <f t="shared" si="12"/>
        <v>3.0966258632922306</v>
      </c>
      <c r="L130" s="12">
        <f t="shared" si="13"/>
        <v>4288.8268206597395</v>
      </c>
    </row>
    <row r="131" spans="1:12" s="64" customFormat="1" ht="15.45" customHeight="1">
      <c r="A131" s="20" t="s">
        <v>137</v>
      </c>
      <c r="B131" s="21">
        <v>5300</v>
      </c>
      <c r="C131" s="66">
        <f t="shared" ref="C131:C194" si="14">B131/I131</f>
        <v>1325</v>
      </c>
      <c r="D131" s="12">
        <v>1.25</v>
      </c>
      <c r="E131" s="68">
        <f t="shared" ref="E131:E194" si="15">B131*D131</f>
        <v>6625</v>
      </c>
      <c r="F131" s="12">
        <v>1.25</v>
      </c>
      <c r="G131" s="27">
        <f t="shared" ref="G131:G194" si="16">B131*F131</f>
        <v>6625</v>
      </c>
      <c r="H131" s="28">
        <f t="shared" ref="H131:H194" si="17">E131-G131</f>
        <v>0</v>
      </c>
      <c r="I131" s="28">
        <v>4</v>
      </c>
      <c r="J131" s="28">
        <f t="shared" ref="J131:J194" si="18">F131/1.25</f>
        <v>1</v>
      </c>
      <c r="K131" s="27">
        <f t="shared" ref="K131:K194" si="19">J131*$H$285</f>
        <v>3.0966258632922306</v>
      </c>
      <c r="L131" s="12">
        <f t="shared" ref="L131:L194" si="20">K131*C131</f>
        <v>4103.0292688622058</v>
      </c>
    </row>
    <row r="132" spans="1:12" s="64" customFormat="1" ht="15.45" customHeight="1">
      <c r="A132" s="20" t="s">
        <v>138</v>
      </c>
      <c r="B132" s="21">
        <v>4066</v>
      </c>
      <c r="C132" s="66">
        <f t="shared" si="14"/>
        <v>1016.5</v>
      </c>
      <c r="D132" s="12">
        <v>1.25</v>
      </c>
      <c r="E132" s="68">
        <f t="shared" si="15"/>
        <v>5082.5</v>
      </c>
      <c r="F132" s="12">
        <v>1.25</v>
      </c>
      <c r="G132" s="27">
        <f t="shared" si="16"/>
        <v>5082.5</v>
      </c>
      <c r="H132" s="28">
        <f t="shared" si="17"/>
        <v>0</v>
      </c>
      <c r="I132" s="28">
        <v>4</v>
      </c>
      <c r="J132" s="28">
        <f t="shared" si="18"/>
        <v>1</v>
      </c>
      <c r="K132" s="27">
        <f t="shared" si="19"/>
        <v>3.0966258632922306</v>
      </c>
      <c r="L132" s="12">
        <f t="shared" si="20"/>
        <v>3147.7201900365521</v>
      </c>
    </row>
    <row r="133" spans="1:12" s="64" customFormat="1" ht="15.45" customHeight="1">
      <c r="A133" s="20" t="s">
        <v>139</v>
      </c>
      <c r="B133" s="21">
        <v>2345</v>
      </c>
      <c r="C133" s="66">
        <f t="shared" si="14"/>
        <v>586.25</v>
      </c>
      <c r="D133" s="12">
        <v>1.25</v>
      </c>
      <c r="E133" s="68">
        <f t="shared" si="15"/>
        <v>2931.25</v>
      </c>
      <c r="F133" s="12">
        <v>0</v>
      </c>
      <c r="G133" s="27">
        <f t="shared" si="16"/>
        <v>0</v>
      </c>
      <c r="H133" s="28">
        <f t="shared" si="17"/>
        <v>2931.25</v>
      </c>
      <c r="I133" s="28">
        <v>4</v>
      </c>
      <c r="J133" s="28">
        <f t="shared" si="18"/>
        <v>0</v>
      </c>
      <c r="K133" s="27">
        <f t="shared" si="19"/>
        <v>0</v>
      </c>
      <c r="L133" s="12">
        <f t="shared" si="20"/>
        <v>0</v>
      </c>
    </row>
    <row r="134" spans="1:12" s="64" customFormat="1" ht="15.45" customHeight="1">
      <c r="A134" s="20" t="s">
        <v>140</v>
      </c>
      <c r="B134" s="21">
        <v>4983</v>
      </c>
      <c r="C134" s="66">
        <f t="shared" si="14"/>
        <v>1245.75</v>
      </c>
      <c r="D134" s="12">
        <v>1.25</v>
      </c>
      <c r="E134" s="68">
        <f t="shared" si="15"/>
        <v>6228.75</v>
      </c>
      <c r="F134" s="12">
        <v>1.25</v>
      </c>
      <c r="G134" s="27">
        <f t="shared" si="16"/>
        <v>6228.75</v>
      </c>
      <c r="H134" s="28">
        <f t="shared" si="17"/>
        <v>0</v>
      </c>
      <c r="I134" s="28">
        <v>4</v>
      </c>
      <c r="J134" s="28">
        <f t="shared" si="18"/>
        <v>1</v>
      </c>
      <c r="K134" s="27">
        <f t="shared" si="19"/>
        <v>3.0966258632922306</v>
      </c>
      <c r="L134" s="12">
        <f t="shared" si="20"/>
        <v>3857.6216691962964</v>
      </c>
    </row>
    <row r="135" spans="1:12" s="64" customFormat="1" ht="15.45" customHeight="1">
      <c r="A135" s="20" t="s">
        <v>141</v>
      </c>
      <c r="B135" s="21">
        <v>6131</v>
      </c>
      <c r="C135" s="66">
        <f t="shared" si="14"/>
        <v>1532.75</v>
      </c>
      <c r="D135" s="12">
        <v>1.25</v>
      </c>
      <c r="E135" s="68">
        <f t="shared" si="15"/>
        <v>7663.75</v>
      </c>
      <c r="F135" s="12">
        <v>1.25</v>
      </c>
      <c r="G135" s="27">
        <f t="shared" si="16"/>
        <v>7663.75</v>
      </c>
      <c r="H135" s="28">
        <f t="shared" si="17"/>
        <v>0</v>
      </c>
      <c r="I135" s="28">
        <v>4</v>
      </c>
      <c r="J135" s="28">
        <f t="shared" si="18"/>
        <v>1</v>
      </c>
      <c r="K135" s="27">
        <f t="shared" si="19"/>
        <v>3.0966258632922306</v>
      </c>
      <c r="L135" s="12">
        <f t="shared" si="20"/>
        <v>4746.3532919611662</v>
      </c>
    </row>
    <row r="136" spans="1:12" s="64" customFormat="1" ht="15.45" customHeight="1">
      <c r="A136" s="20" t="s">
        <v>142</v>
      </c>
      <c r="B136" s="21">
        <v>3192</v>
      </c>
      <c r="C136" s="66">
        <f t="shared" si="14"/>
        <v>798</v>
      </c>
      <c r="D136" s="12">
        <v>1.25</v>
      </c>
      <c r="E136" s="68">
        <f t="shared" si="15"/>
        <v>3990</v>
      </c>
      <c r="F136" s="12">
        <v>1.25</v>
      </c>
      <c r="G136" s="27">
        <f t="shared" si="16"/>
        <v>3990</v>
      </c>
      <c r="H136" s="28">
        <f t="shared" si="17"/>
        <v>0</v>
      </c>
      <c r="I136" s="28">
        <v>4</v>
      </c>
      <c r="J136" s="28">
        <f t="shared" si="18"/>
        <v>1</v>
      </c>
      <c r="K136" s="27">
        <f t="shared" si="19"/>
        <v>3.0966258632922306</v>
      </c>
      <c r="L136" s="12">
        <f t="shared" si="20"/>
        <v>2471.1074389072</v>
      </c>
    </row>
    <row r="137" spans="1:12" s="64" customFormat="1" ht="15.45" customHeight="1">
      <c r="A137" s="20" t="s">
        <v>143</v>
      </c>
      <c r="B137" s="21">
        <v>4141</v>
      </c>
      <c r="C137" s="66">
        <f t="shared" si="14"/>
        <v>1035.25</v>
      </c>
      <c r="D137" s="12">
        <v>1.25</v>
      </c>
      <c r="E137" s="68">
        <f t="shared" si="15"/>
        <v>5176.25</v>
      </c>
      <c r="F137" s="12">
        <v>1.25</v>
      </c>
      <c r="G137" s="27">
        <f t="shared" si="16"/>
        <v>5176.25</v>
      </c>
      <c r="H137" s="28">
        <f t="shared" si="17"/>
        <v>0</v>
      </c>
      <c r="I137" s="28">
        <v>4</v>
      </c>
      <c r="J137" s="28">
        <f t="shared" si="18"/>
        <v>1</v>
      </c>
      <c r="K137" s="27">
        <f t="shared" si="19"/>
        <v>3.0966258632922306</v>
      </c>
      <c r="L137" s="12">
        <f t="shared" si="20"/>
        <v>3205.7819249732815</v>
      </c>
    </row>
    <row r="138" spans="1:12" s="64" customFormat="1" ht="15.45" customHeight="1">
      <c r="A138" s="20" t="s">
        <v>144</v>
      </c>
      <c r="B138" s="21">
        <v>6000</v>
      </c>
      <c r="C138" s="66">
        <f t="shared" si="14"/>
        <v>1500</v>
      </c>
      <c r="D138" s="12">
        <v>1.25</v>
      </c>
      <c r="E138" s="68">
        <f t="shared" si="15"/>
        <v>7500</v>
      </c>
      <c r="F138" s="12">
        <v>1.25</v>
      </c>
      <c r="G138" s="27">
        <f t="shared" si="16"/>
        <v>7500</v>
      </c>
      <c r="H138" s="28">
        <f t="shared" si="17"/>
        <v>0</v>
      </c>
      <c r="I138" s="28">
        <v>4</v>
      </c>
      <c r="J138" s="28">
        <f t="shared" si="18"/>
        <v>1</v>
      </c>
      <c r="K138" s="27">
        <f t="shared" si="19"/>
        <v>3.0966258632922306</v>
      </c>
      <c r="L138" s="12">
        <f t="shared" si="20"/>
        <v>4644.9387949383454</v>
      </c>
    </row>
    <row r="139" spans="1:12" s="64" customFormat="1" ht="15.45" customHeight="1">
      <c r="A139" s="20" t="s">
        <v>145</v>
      </c>
      <c r="B139" s="21">
        <v>2027</v>
      </c>
      <c r="C139" s="66">
        <f t="shared" si="14"/>
        <v>506.75</v>
      </c>
      <c r="D139" s="12">
        <v>1.25</v>
      </c>
      <c r="E139" s="68">
        <f t="shared" si="15"/>
        <v>2533.75</v>
      </c>
      <c r="F139" s="12">
        <v>1.25</v>
      </c>
      <c r="G139" s="27">
        <f t="shared" si="16"/>
        <v>2533.75</v>
      </c>
      <c r="H139" s="28">
        <f t="shared" si="17"/>
        <v>0</v>
      </c>
      <c r="I139" s="28">
        <v>4</v>
      </c>
      <c r="J139" s="28">
        <f t="shared" si="18"/>
        <v>1</v>
      </c>
      <c r="K139" s="27">
        <f t="shared" si="19"/>
        <v>3.0966258632922306</v>
      </c>
      <c r="L139" s="12">
        <f t="shared" si="20"/>
        <v>1569.2151562233378</v>
      </c>
    </row>
    <row r="140" spans="1:12" s="64" customFormat="1" ht="15.45" customHeight="1">
      <c r="A140" s="20" t="s">
        <v>146</v>
      </c>
      <c r="B140" s="21">
        <v>3856</v>
      </c>
      <c r="C140" s="66">
        <f t="shared" si="14"/>
        <v>964</v>
      </c>
      <c r="D140" s="12">
        <v>1.25</v>
      </c>
      <c r="E140" s="68">
        <f t="shared" si="15"/>
        <v>4820</v>
      </c>
      <c r="F140" s="12">
        <v>1.25</v>
      </c>
      <c r="G140" s="27">
        <f t="shared" si="16"/>
        <v>4820</v>
      </c>
      <c r="H140" s="28">
        <f t="shared" si="17"/>
        <v>0</v>
      </c>
      <c r="I140" s="28">
        <v>4</v>
      </c>
      <c r="J140" s="28">
        <f t="shared" si="18"/>
        <v>1</v>
      </c>
      <c r="K140" s="27">
        <f t="shared" si="19"/>
        <v>3.0966258632922306</v>
      </c>
      <c r="L140" s="12">
        <f t="shared" si="20"/>
        <v>2985.1473322137103</v>
      </c>
    </row>
    <row r="141" spans="1:12" s="64" customFormat="1" ht="15.45" customHeight="1">
      <c r="A141" s="20" t="s">
        <v>147</v>
      </c>
      <c r="B141" s="21">
        <v>3743</v>
      </c>
      <c r="C141" s="66">
        <f t="shared" si="14"/>
        <v>935.75</v>
      </c>
      <c r="D141" s="12">
        <v>1.25</v>
      </c>
      <c r="E141" s="68">
        <f t="shared" si="15"/>
        <v>4678.75</v>
      </c>
      <c r="F141" s="12">
        <v>0</v>
      </c>
      <c r="G141" s="27">
        <f t="shared" si="16"/>
        <v>0</v>
      </c>
      <c r="H141" s="28">
        <f t="shared" si="17"/>
        <v>4678.75</v>
      </c>
      <c r="I141" s="28">
        <v>4</v>
      </c>
      <c r="J141" s="28">
        <f t="shared" si="18"/>
        <v>0</v>
      </c>
      <c r="K141" s="27">
        <f t="shared" si="19"/>
        <v>0</v>
      </c>
      <c r="L141" s="12">
        <f t="shared" si="20"/>
        <v>0</v>
      </c>
    </row>
    <row r="142" spans="1:12" s="64" customFormat="1" ht="15.45" customHeight="1">
      <c r="A142" s="20" t="s">
        <v>148</v>
      </c>
      <c r="B142" s="21">
        <v>2562</v>
      </c>
      <c r="C142" s="66">
        <f t="shared" si="14"/>
        <v>640.5</v>
      </c>
      <c r="D142" s="12">
        <v>1.25</v>
      </c>
      <c r="E142" s="68">
        <f t="shared" si="15"/>
        <v>3202.5</v>
      </c>
      <c r="F142" s="12">
        <v>0</v>
      </c>
      <c r="G142" s="27">
        <f t="shared" si="16"/>
        <v>0</v>
      </c>
      <c r="H142" s="28">
        <f t="shared" si="17"/>
        <v>3202.5</v>
      </c>
      <c r="I142" s="28">
        <v>4</v>
      </c>
      <c r="J142" s="28">
        <f t="shared" si="18"/>
        <v>0</v>
      </c>
      <c r="K142" s="27">
        <f t="shared" si="19"/>
        <v>0</v>
      </c>
      <c r="L142" s="12">
        <f t="shared" si="20"/>
        <v>0</v>
      </c>
    </row>
    <row r="143" spans="1:12" s="64" customFormat="1" ht="15.45" customHeight="1">
      <c r="A143" s="20" t="s">
        <v>149</v>
      </c>
      <c r="B143" s="21">
        <v>2803</v>
      </c>
      <c r="C143" s="66">
        <f t="shared" si="14"/>
        <v>700.75</v>
      </c>
      <c r="D143" s="12">
        <v>1.25</v>
      </c>
      <c r="E143" s="68">
        <f t="shared" si="15"/>
        <v>3503.75</v>
      </c>
      <c r="F143" s="12">
        <v>0</v>
      </c>
      <c r="G143" s="27">
        <f t="shared" si="16"/>
        <v>0</v>
      </c>
      <c r="H143" s="28">
        <f t="shared" si="17"/>
        <v>3503.75</v>
      </c>
      <c r="I143" s="28">
        <v>4</v>
      </c>
      <c r="J143" s="28">
        <f t="shared" si="18"/>
        <v>0</v>
      </c>
      <c r="K143" s="27">
        <f t="shared" si="19"/>
        <v>0</v>
      </c>
      <c r="L143" s="12">
        <f t="shared" si="20"/>
        <v>0</v>
      </c>
    </row>
    <row r="144" spans="1:12" s="64" customFormat="1" ht="15.45" customHeight="1">
      <c r="A144" s="20" t="s">
        <v>150</v>
      </c>
      <c r="B144" s="21">
        <v>4582</v>
      </c>
      <c r="C144" s="66">
        <f t="shared" si="14"/>
        <v>1145.5</v>
      </c>
      <c r="D144" s="12">
        <v>1.25</v>
      </c>
      <c r="E144" s="68">
        <f t="shared" si="15"/>
        <v>5727.5</v>
      </c>
      <c r="F144" s="12">
        <v>1.25</v>
      </c>
      <c r="G144" s="27">
        <f t="shared" si="16"/>
        <v>5727.5</v>
      </c>
      <c r="H144" s="28">
        <f t="shared" si="17"/>
        <v>0</v>
      </c>
      <c r="I144" s="28">
        <v>4</v>
      </c>
      <c r="J144" s="28">
        <f t="shared" si="18"/>
        <v>1</v>
      </c>
      <c r="K144" s="27">
        <f t="shared" si="19"/>
        <v>3.0966258632922306</v>
      </c>
      <c r="L144" s="12">
        <f t="shared" si="20"/>
        <v>3547.1849264012503</v>
      </c>
    </row>
    <row r="145" spans="1:12" s="64" customFormat="1" ht="15.45" customHeight="1">
      <c r="A145" s="20" t="s">
        <v>151</v>
      </c>
      <c r="B145" s="21">
        <v>3356</v>
      </c>
      <c r="C145" s="66">
        <f t="shared" si="14"/>
        <v>839</v>
      </c>
      <c r="D145" s="12">
        <v>1.25</v>
      </c>
      <c r="E145" s="68">
        <f t="shared" si="15"/>
        <v>4195</v>
      </c>
      <c r="F145" s="12">
        <v>1.25</v>
      </c>
      <c r="G145" s="27">
        <f t="shared" si="16"/>
        <v>4195</v>
      </c>
      <c r="H145" s="28">
        <f t="shared" si="17"/>
        <v>0</v>
      </c>
      <c r="I145" s="28">
        <v>4</v>
      </c>
      <c r="J145" s="28">
        <f t="shared" si="18"/>
        <v>1</v>
      </c>
      <c r="K145" s="27">
        <f t="shared" si="19"/>
        <v>3.0966258632922306</v>
      </c>
      <c r="L145" s="12">
        <f t="shared" si="20"/>
        <v>2598.0690993021813</v>
      </c>
    </row>
    <row r="146" spans="1:12" s="64" customFormat="1" ht="15.45" customHeight="1">
      <c r="A146" s="20" t="s">
        <v>152</v>
      </c>
      <c r="B146" s="21">
        <v>4113</v>
      </c>
      <c r="C146" s="66">
        <f t="shared" si="14"/>
        <v>1028.25</v>
      </c>
      <c r="D146" s="12">
        <v>1.25</v>
      </c>
      <c r="E146" s="68">
        <f t="shared" si="15"/>
        <v>5141.25</v>
      </c>
      <c r="F146" s="12">
        <v>1.25</v>
      </c>
      <c r="G146" s="27">
        <f t="shared" si="16"/>
        <v>5141.25</v>
      </c>
      <c r="H146" s="28">
        <f t="shared" si="17"/>
        <v>0</v>
      </c>
      <c r="I146" s="28">
        <v>4</v>
      </c>
      <c r="J146" s="28">
        <f t="shared" si="18"/>
        <v>1</v>
      </c>
      <c r="K146" s="27">
        <f t="shared" si="19"/>
        <v>3.0966258632922306</v>
      </c>
      <c r="L146" s="12">
        <f t="shared" si="20"/>
        <v>3184.1055439302359</v>
      </c>
    </row>
    <row r="147" spans="1:12" s="64" customFormat="1" ht="15.45" customHeight="1">
      <c r="A147" s="20" t="s">
        <v>153</v>
      </c>
      <c r="B147" s="21">
        <v>4164</v>
      </c>
      <c r="C147" s="66">
        <f t="shared" si="14"/>
        <v>1041</v>
      </c>
      <c r="D147" s="12">
        <v>1.25</v>
      </c>
      <c r="E147" s="68">
        <f t="shared" si="15"/>
        <v>5205</v>
      </c>
      <c r="F147" s="12">
        <v>1.25</v>
      </c>
      <c r="G147" s="27">
        <f t="shared" si="16"/>
        <v>5205</v>
      </c>
      <c r="H147" s="28">
        <f t="shared" si="17"/>
        <v>0</v>
      </c>
      <c r="I147" s="28">
        <v>4</v>
      </c>
      <c r="J147" s="28">
        <f t="shared" si="18"/>
        <v>1</v>
      </c>
      <c r="K147" s="27">
        <f t="shared" si="19"/>
        <v>3.0966258632922306</v>
      </c>
      <c r="L147" s="12">
        <f t="shared" si="20"/>
        <v>3223.5875236872121</v>
      </c>
    </row>
    <row r="148" spans="1:12" s="64" customFormat="1" ht="15.45" customHeight="1">
      <c r="A148" s="95" t="s">
        <v>154</v>
      </c>
      <c r="B148" s="96">
        <v>5540</v>
      </c>
      <c r="C148" s="66">
        <f t="shared" si="14"/>
        <v>1385</v>
      </c>
      <c r="D148" s="12">
        <v>1.25</v>
      </c>
      <c r="E148" s="68">
        <f t="shared" si="15"/>
        <v>6925</v>
      </c>
      <c r="F148" s="12">
        <v>0</v>
      </c>
      <c r="G148" s="27">
        <f t="shared" si="16"/>
        <v>0</v>
      </c>
      <c r="H148" s="28">
        <f t="shared" si="17"/>
        <v>6925</v>
      </c>
      <c r="I148" s="28">
        <v>4</v>
      </c>
      <c r="J148" s="28">
        <f t="shared" si="18"/>
        <v>0</v>
      </c>
      <c r="K148" s="27">
        <f t="shared" si="19"/>
        <v>0</v>
      </c>
      <c r="L148" s="12">
        <f t="shared" si="20"/>
        <v>0</v>
      </c>
    </row>
    <row r="149" spans="1:12" s="64" customFormat="1" ht="15.45" customHeight="1">
      <c r="A149" s="95" t="s">
        <v>155</v>
      </c>
      <c r="B149" s="96">
        <v>3388</v>
      </c>
      <c r="C149" s="66">
        <f t="shared" si="14"/>
        <v>847</v>
      </c>
      <c r="D149" s="12">
        <v>1.25</v>
      </c>
      <c r="E149" s="68">
        <f t="shared" si="15"/>
        <v>4235</v>
      </c>
      <c r="F149" s="12">
        <v>0</v>
      </c>
      <c r="G149" s="27">
        <f t="shared" si="16"/>
        <v>0</v>
      </c>
      <c r="H149" s="28">
        <f t="shared" si="17"/>
        <v>4235</v>
      </c>
      <c r="I149" s="28">
        <v>4</v>
      </c>
      <c r="J149" s="28">
        <f t="shared" si="18"/>
        <v>0</v>
      </c>
      <c r="K149" s="27">
        <f t="shared" si="19"/>
        <v>0</v>
      </c>
      <c r="L149" s="12">
        <f t="shared" si="20"/>
        <v>0</v>
      </c>
    </row>
    <row r="150" spans="1:12" s="64" customFormat="1" ht="15.45" customHeight="1">
      <c r="A150" s="20" t="s">
        <v>156</v>
      </c>
      <c r="B150" s="21">
        <v>1893</v>
      </c>
      <c r="C150" s="66">
        <f t="shared" si="14"/>
        <v>473.25</v>
      </c>
      <c r="D150" s="12">
        <v>1.25</v>
      </c>
      <c r="E150" s="68">
        <f t="shared" si="15"/>
        <v>2366.25</v>
      </c>
      <c r="F150" s="12">
        <v>0</v>
      </c>
      <c r="G150" s="27">
        <f t="shared" si="16"/>
        <v>0</v>
      </c>
      <c r="H150" s="28">
        <f t="shared" si="17"/>
        <v>2366.25</v>
      </c>
      <c r="I150" s="28">
        <v>4</v>
      </c>
      <c r="J150" s="28">
        <f t="shared" si="18"/>
        <v>0</v>
      </c>
      <c r="K150" s="27">
        <f t="shared" si="19"/>
        <v>0</v>
      </c>
      <c r="L150" s="12">
        <f t="shared" si="20"/>
        <v>0</v>
      </c>
    </row>
    <row r="151" spans="1:12" s="64" customFormat="1" ht="15.45" customHeight="1">
      <c r="A151" s="20" t="s">
        <v>157</v>
      </c>
      <c r="B151" s="21">
        <v>5862</v>
      </c>
      <c r="C151" s="66">
        <f t="shared" si="14"/>
        <v>1465.5</v>
      </c>
      <c r="D151" s="12">
        <v>1.25</v>
      </c>
      <c r="E151" s="68">
        <f t="shared" si="15"/>
        <v>7327.5</v>
      </c>
      <c r="F151" s="12">
        <v>1.25</v>
      </c>
      <c r="G151" s="27">
        <f t="shared" si="16"/>
        <v>7327.5</v>
      </c>
      <c r="H151" s="28">
        <f t="shared" si="17"/>
        <v>0</v>
      </c>
      <c r="I151" s="28">
        <v>4</v>
      </c>
      <c r="J151" s="28">
        <f t="shared" si="18"/>
        <v>1</v>
      </c>
      <c r="K151" s="27">
        <f t="shared" si="19"/>
        <v>3.0966258632922306</v>
      </c>
      <c r="L151" s="12">
        <f t="shared" si="20"/>
        <v>4538.1052026547641</v>
      </c>
    </row>
    <row r="152" spans="1:12" s="64" customFormat="1" ht="15.45" customHeight="1">
      <c r="A152" s="20" t="s">
        <v>158</v>
      </c>
      <c r="B152" s="21">
        <v>2968</v>
      </c>
      <c r="C152" s="66">
        <f t="shared" si="14"/>
        <v>742</v>
      </c>
      <c r="D152" s="12">
        <v>1.25</v>
      </c>
      <c r="E152" s="68">
        <f t="shared" si="15"/>
        <v>3710</v>
      </c>
      <c r="F152" s="12">
        <v>0</v>
      </c>
      <c r="G152" s="27">
        <f t="shared" si="16"/>
        <v>0</v>
      </c>
      <c r="H152" s="28">
        <f t="shared" si="17"/>
        <v>3710</v>
      </c>
      <c r="I152" s="28">
        <v>4</v>
      </c>
      <c r="J152" s="28">
        <f t="shared" si="18"/>
        <v>0</v>
      </c>
      <c r="K152" s="27">
        <f t="shared" si="19"/>
        <v>0</v>
      </c>
      <c r="L152" s="12">
        <f t="shared" si="20"/>
        <v>0</v>
      </c>
    </row>
    <row r="153" spans="1:12" s="64" customFormat="1" ht="15.45" customHeight="1">
      <c r="A153" s="20" t="s">
        <v>159</v>
      </c>
      <c r="B153" s="21">
        <v>3469</v>
      </c>
      <c r="C153" s="66">
        <f t="shared" si="14"/>
        <v>867.25</v>
      </c>
      <c r="D153" s="12">
        <v>1.25</v>
      </c>
      <c r="E153" s="68">
        <f t="shared" si="15"/>
        <v>4336.25</v>
      </c>
      <c r="F153" s="12">
        <v>1.25</v>
      </c>
      <c r="G153" s="27">
        <f t="shared" si="16"/>
        <v>4336.25</v>
      </c>
      <c r="H153" s="28">
        <f t="shared" si="17"/>
        <v>0</v>
      </c>
      <c r="I153" s="28">
        <v>4</v>
      </c>
      <c r="J153" s="28">
        <f t="shared" si="18"/>
        <v>1</v>
      </c>
      <c r="K153" s="27">
        <f t="shared" si="19"/>
        <v>3.0966258632922306</v>
      </c>
      <c r="L153" s="12">
        <f t="shared" si="20"/>
        <v>2685.5487799401872</v>
      </c>
    </row>
    <row r="154" spans="1:12" s="64" customFormat="1" ht="15.45" customHeight="1">
      <c r="A154" s="20" t="s">
        <v>160</v>
      </c>
      <c r="B154" s="21">
        <v>2756</v>
      </c>
      <c r="C154" s="66">
        <f t="shared" si="14"/>
        <v>689</v>
      </c>
      <c r="D154" s="12">
        <v>1.25</v>
      </c>
      <c r="E154" s="68">
        <f t="shared" si="15"/>
        <v>3445</v>
      </c>
      <c r="F154" s="12">
        <v>1.25</v>
      </c>
      <c r="G154" s="27">
        <f t="shared" si="16"/>
        <v>3445</v>
      </c>
      <c r="H154" s="28">
        <f t="shared" si="17"/>
        <v>0</v>
      </c>
      <c r="I154" s="28">
        <v>4</v>
      </c>
      <c r="J154" s="28">
        <f t="shared" si="18"/>
        <v>1</v>
      </c>
      <c r="K154" s="27">
        <f t="shared" si="19"/>
        <v>3.0966258632922306</v>
      </c>
      <c r="L154" s="12">
        <f t="shared" si="20"/>
        <v>2133.5752198083469</v>
      </c>
    </row>
    <row r="155" spans="1:12" s="64" customFormat="1" ht="15.45" customHeight="1">
      <c r="A155" s="20" t="s">
        <v>161</v>
      </c>
      <c r="B155" s="21">
        <v>1668</v>
      </c>
      <c r="C155" s="66">
        <f t="shared" si="14"/>
        <v>417</v>
      </c>
      <c r="D155" s="12">
        <v>1.25</v>
      </c>
      <c r="E155" s="68">
        <f t="shared" si="15"/>
        <v>2085</v>
      </c>
      <c r="F155" s="12">
        <v>1.25</v>
      </c>
      <c r="G155" s="27">
        <f t="shared" si="16"/>
        <v>2085</v>
      </c>
      <c r="H155" s="28">
        <f t="shared" si="17"/>
        <v>0</v>
      </c>
      <c r="I155" s="28">
        <v>4</v>
      </c>
      <c r="J155" s="28">
        <f t="shared" si="18"/>
        <v>1</v>
      </c>
      <c r="K155" s="27">
        <f t="shared" si="19"/>
        <v>3.0966258632922306</v>
      </c>
      <c r="L155" s="12">
        <f t="shared" si="20"/>
        <v>1291.2929849928601</v>
      </c>
    </row>
    <row r="156" spans="1:12" s="64" customFormat="1" ht="15.45" customHeight="1">
      <c r="A156" s="20" t="s">
        <v>162</v>
      </c>
      <c r="B156" s="21">
        <v>3599</v>
      </c>
      <c r="C156" s="66">
        <f t="shared" si="14"/>
        <v>899.75</v>
      </c>
      <c r="D156" s="12">
        <v>1.25</v>
      </c>
      <c r="E156" s="68">
        <f t="shared" si="15"/>
        <v>4498.75</v>
      </c>
      <c r="F156" s="12">
        <v>1.25</v>
      </c>
      <c r="G156" s="27">
        <f t="shared" si="16"/>
        <v>4498.75</v>
      </c>
      <c r="H156" s="28">
        <f t="shared" si="17"/>
        <v>0</v>
      </c>
      <c r="I156" s="28">
        <v>4</v>
      </c>
      <c r="J156" s="28">
        <f t="shared" si="18"/>
        <v>1</v>
      </c>
      <c r="K156" s="27">
        <f t="shared" si="19"/>
        <v>3.0966258632922306</v>
      </c>
      <c r="L156" s="12">
        <f t="shared" si="20"/>
        <v>2786.1891204971844</v>
      </c>
    </row>
    <row r="157" spans="1:12" s="64" customFormat="1" ht="15.45" customHeight="1">
      <c r="A157" s="20" t="s">
        <v>163</v>
      </c>
      <c r="B157" s="21">
        <v>5842</v>
      </c>
      <c r="C157" s="66">
        <f t="shared" si="14"/>
        <v>1460.5</v>
      </c>
      <c r="D157" s="12">
        <v>1.25</v>
      </c>
      <c r="E157" s="68">
        <f t="shared" si="15"/>
        <v>7302.5</v>
      </c>
      <c r="F157" s="12">
        <v>0</v>
      </c>
      <c r="G157" s="27">
        <f t="shared" si="16"/>
        <v>0</v>
      </c>
      <c r="H157" s="28">
        <f t="shared" si="17"/>
        <v>7302.5</v>
      </c>
      <c r="I157" s="28">
        <v>4</v>
      </c>
      <c r="J157" s="28">
        <f t="shared" si="18"/>
        <v>0</v>
      </c>
      <c r="K157" s="27">
        <f t="shared" si="19"/>
        <v>0</v>
      </c>
      <c r="L157" s="12">
        <f t="shared" si="20"/>
        <v>0</v>
      </c>
    </row>
    <row r="158" spans="1:12" s="64" customFormat="1" ht="15.45" customHeight="1">
      <c r="A158" s="20" t="s">
        <v>164</v>
      </c>
      <c r="B158" s="21">
        <v>2798</v>
      </c>
      <c r="C158" s="66">
        <f t="shared" si="14"/>
        <v>699.5</v>
      </c>
      <c r="D158" s="12">
        <v>1.25</v>
      </c>
      <c r="E158" s="68">
        <f t="shared" si="15"/>
        <v>3497.5</v>
      </c>
      <c r="F158" s="12">
        <v>1.25</v>
      </c>
      <c r="G158" s="27">
        <f t="shared" si="16"/>
        <v>3497.5</v>
      </c>
      <c r="H158" s="28">
        <f t="shared" si="17"/>
        <v>0</v>
      </c>
      <c r="I158" s="28">
        <v>4</v>
      </c>
      <c r="J158" s="28">
        <f t="shared" si="18"/>
        <v>1</v>
      </c>
      <c r="K158" s="27">
        <f t="shared" si="19"/>
        <v>3.0966258632922306</v>
      </c>
      <c r="L158" s="12">
        <f t="shared" si="20"/>
        <v>2166.0897913729154</v>
      </c>
    </row>
    <row r="159" spans="1:12" s="64" customFormat="1" ht="15.45" customHeight="1">
      <c r="A159" s="20" t="s">
        <v>165</v>
      </c>
      <c r="B159" s="21">
        <v>1793</v>
      </c>
      <c r="C159" s="66">
        <f t="shared" si="14"/>
        <v>448.25</v>
      </c>
      <c r="D159" s="12">
        <v>1.25</v>
      </c>
      <c r="E159" s="68">
        <f t="shared" si="15"/>
        <v>2241.25</v>
      </c>
      <c r="F159" s="12">
        <v>1.25</v>
      </c>
      <c r="G159" s="27">
        <f t="shared" si="16"/>
        <v>2241.25</v>
      </c>
      <c r="H159" s="28">
        <f t="shared" si="17"/>
        <v>0</v>
      </c>
      <c r="I159" s="28">
        <v>4</v>
      </c>
      <c r="J159" s="28">
        <f t="shared" si="18"/>
        <v>1</v>
      </c>
      <c r="K159" s="27">
        <f t="shared" si="19"/>
        <v>3.0966258632922306</v>
      </c>
      <c r="L159" s="12">
        <f t="shared" si="20"/>
        <v>1388.0625432207423</v>
      </c>
    </row>
    <row r="160" spans="1:12" s="64" customFormat="1" ht="15.45" customHeight="1">
      <c r="A160" s="20" t="s">
        <v>166</v>
      </c>
      <c r="B160" s="21">
        <v>2071</v>
      </c>
      <c r="C160" s="66">
        <f t="shared" si="14"/>
        <v>517.75</v>
      </c>
      <c r="D160" s="12">
        <v>1.25</v>
      </c>
      <c r="E160" s="68">
        <f t="shared" si="15"/>
        <v>2588.75</v>
      </c>
      <c r="F160" s="12">
        <v>1.25</v>
      </c>
      <c r="G160" s="27">
        <f t="shared" si="16"/>
        <v>2588.75</v>
      </c>
      <c r="H160" s="28">
        <f t="shared" si="17"/>
        <v>0</v>
      </c>
      <c r="I160" s="28">
        <v>4</v>
      </c>
      <c r="J160" s="28">
        <f t="shared" si="18"/>
        <v>1</v>
      </c>
      <c r="K160" s="27">
        <f t="shared" si="19"/>
        <v>3.0966258632922306</v>
      </c>
      <c r="L160" s="12">
        <f t="shared" si="20"/>
        <v>1603.2780407195523</v>
      </c>
    </row>
    <row r="161" spans="1:12" s="64" customFormat="1" ht="15.45" customHeight="1">
      <c r="A161" s="20" t="s">
        <v>167</v>
      </c>
      <c r="B161" s="21">
        <v>7290</v>
      </c>
      <c r="C161" s="66">
        <f t="shared" si="14"/>
        <v>1822.5</v>
      </c>
      <c r="D161" s="12">
        <v>1.25</v>
      </c>
      <c r="E161" s="68">
        <f t="shared" si="15"/>
        <v>9112.5</v>
      </c>
      <c r="F161" s="12">
        <v>1.25</v>
      </c>
      <c r="G161" s="27">
        <f t="shared" si="16"/>
        <v>9112.5</v>
      </c>
      <c r="H161" s="28">
        <f t="shared" si="17"/>
        <v>0</v>
      </c>
      <c r="I161" s="28">
        <v>4</v>
      </c>
      <c r="J161" s="28">
        <f t="shared" si="18"/>
        <v>1</v>
      </c>
      <c r="K161" s="27">
        <f t="shared" si="19"/>
        <v>3.0966258632922306</v>
      </c>
      <c r="L161" s="12">
        <f t="shared" si="20"/>
        <v>5643.6006358500899</v>
      </c>
    </row>
    <row r="162" spans="1:12" s="64" customFormat="1" ht="15.45" customHeight="1">
      <c r="A162" s="20" t="s">
        <v>168</v>
      </c>
      <c r="B162" s="21">
        <v>3758</v>
      </c>
      <c r="C162" s="66">
        <f t="shared" si="14"/>
        <v>939.5</v>
      </c>
      <c r="D162" s="12">
        <v>1.25</v>
      </c>
      <c r="E162" s="68">
        <f t="shared" si="15"/>
        <v>4697.5</v>
      </c>
      <c r="F162" s="12">
        <v>1.25</v>
      </c>
      <c r="G162" s="27">
        <f t="shared" si="16"/>
        <v>4697.5</v>
      </c>
      <c r="H162" s="28">
        <f t="shared" si="17"/>
        <v>0</v>
      </c>
      <c r="I162" s="28">
        <v>4</v>
      </c>
      <c r="J162" s="28">
        <f t="shared" si="18"/>
        <v>1</v>
      </c>
      <c r="K162" s="27">
        <f t="shared" si="19"/>
        <v>3.0966258632922306</v>
      </c>
      <c r="L162" s="12">
        <f t="shared" si="20"/>
        <v>2909.2799985630504</v>
      </c>
    </row>
    <row r="163" spans="1:12" s="64" customFormat="1" ht="15.45" customHeight="1">
      <c r="A163" s="20" t="s">
        <v>169</v>
      </c>
      <c r="B163" s="21">
        <v>3270</v>
      </c>
      <c r="C163" s="66">
        <f t="shared" si="14"/>
        <v>817.5</v>
      </c>
      <c r="D163" s="12">
        <v>1.25</v>
      </c>
      <c r="E163" s="68">
        <f t="shared" si="15"/>
        <v>4087.5</v>
      </c>
      <c r="F163" s="12">
        <v>1.25</v>
      </c>
      <c r="G163" s="27">
        <f t="shared" si="16"/>
        <v>4087.5</v>
      </c>
      <c r="H163" s="28">
        <f t="shared" si="17"/>
        <v>0</v>
      </c>
      <c r="I163" s="28">
        <v>4</v>
      </c>
      <c r="J163" s="28">
        <f t="shared" si="18"/>
        <v>1</v>
      </c>
      <c r="K163" s="27">
        <f t="shared" si="19"/>
        <v>3.0966258632922306</v>
      </c>
      <c r="L163" s="12">
        <f t="shared" si="20"/>
        <v>2531.4916432413984</v>
      </c>
    </row>
    <row r="164" spans="1:12" s="64" customFormat="1" ht="15.45" customHeight="1">
      <c r="A164" s="20" t="s">
        <v>170</v>
      </c>
      <c r="B164" s="21">
        <v>2774</v>
      </c>
      <c r="C164" s="66">
        <f t="shared" si="14"/>
        <v>693.5</v>
      </c>
      <c r="D164" s="12">
        <v>1.25</v>
      </c>
      <c r="E164" s="68">
        <f t="shared" si="15"/>
        <v>3467.5</v>
      </c>
      <c r="F164" s="12">
        <v>1.25</v>
      </c>
      <c r="G164" s="27">
        <f t="shared" si="16"/>
        <v>3467.5</v>
      </c>
      <c r="H164" s="28">
        <f t="shared" si="17"/>
        <v>0</v>
      </c>
      <c r="I164" s="28">
        <v>4</v>
      </c>
      <c r="J164" s="28">
        <f t="shared" si="18"/>
        <v>1</v>
      </c>
      <c r="K164" s="27">
        <f t="shared" si="19"/>
        <v>3.0966258632922306</v>
      </c>
      <c r="L164" s="12">
        <f t="shared" si="20"/>
        <v>2147.5100361931618</v>
      </c>
    </row>
    <row r="165" spans="1:12" s="64" customFormat="1" ht="15.45" customHeight="1">
      <c r="A165" s="20" t="s">
        <v>171</v>
      </c>
      <c r="B165" s="21">
        <v>3777</v>
      </c>
      <c r="C165" s="66">
        <f t="shared" si="14"/>
        <v>944.25</v>
      </c>
      <c r="D165" s="12">
        <v>1.25</v>
      </c>
      <c r="E165" s="68">
        <f t="shared" si="15"/>
        <v>4721.25</v>
      </c>
      <c r="F165" s="12">
        <v>1.25</v>
      </c>
      <c r="G165" s="27">
        <f t="shared" si="16"/>
        <v>4721.25</v>
      </c>
      <c r="H165" s="28">
        <f t="shared" si="17"/>
        <v>0</v>
      </c>
      <c r="I165" s="28">
        <v>4</v>
      </c>
      <c r="J165" s="28">
        <f t="shared" si="18"/>
        <v>1</v>
      </c>
      <c r="K165" s="27">
        <f t="shared" si="19"/>
        <v>3.0966258632922306</v>
      </c>
      <c r="L165" s="12">
        <f t="shared" si="20"/>
        <v>2923.9889714136889</v>
      </c>
    </row>
    <row r="166" spans="1:12" s="64" customFormat="1" ht="15.45" customHeight="1">
      <c r="A166" s="20" t="s">
        <v>172</v>
      </c>
      <c r="B166" s="21">
        <v>2120</v>
      </c>
      <c r="C166" s="66">
        <f t="shared" si="14"/>
        <v>530</v>
      </c>
      <c r="D166" s="12">
        <v>1.25</v>
      </c>
      <c r="E166" s="68">
        <f t="shared" si="15"/>
        <v>2650</v>
      </c>
      <c r="F166" s="12">
        <v>1.25</v>
      </c>
      <c r="G166" s="27">
        <f t="shared" si="16"/>
        <v>2650</v>
      </c>
      <c r="H166" s="28">
        <f t="shared" si="17"/>
        <v>0</v>
      </c>
      <c r="I166" s="28">
        <v>4</v>
      </c>
      <c r="J166" s="28">
        <f t="shared" si="18"/>
        <v>1</v>
      </c>
      <c r="K166" s="27">
        <f t="shared" si="19"/>
        <v>3.0966258632922306</v>
      </c>
      <c r="L166" s="12">
        <f t="shared" si="20"/>
        <v>1641.2117075448823</v>
      </c>
    </row>
    <row r="167" spans="1:12" s="64" customFormat="1" ht="15.45" customHeight="1">
      <c r="A167" s="95" t="s">
        <v>173</v>
      </c>
      <c r="B167" s="96">
        <v>6766</v>
      </c>
      <c r="C167" s="66">
        <f t="shared" si="14"/>
        <v>1691.5</v>
      </c>
      <c r="D167" s="12">
        <v>1.25</v>
      </c>
      <c r="E167" s="68">
        <f t="shared" si="15"/>
        <v>8457.5</v>
      </c>
      <c r="F167" s="12">
        <v>0</v>
      </c>
      <c r="G167" s="27">
        <f t="shared" si="16"/>
        <v>0</v>
      </c>
      <c r="H167" s="28">
        <f t="shared" si="17"/>
        <v>8457.5</v>
      </c>
      <c r="I167" s="28">
        <v>4</v>
      </c>
      <c r="J167" s="28">
        <f t="shared" si="18"/>
        <v>0</v>
      </c>
      <c r="K167" s="27">
        <f t="shared" si="19"/>
        <v>0</v>
      </c>
      <c r="L167" s="12">
        <f t="shared" si="20"/>
        <v>0</v>
      </c>
    </row>
    <row r="168" spans="1:12" s="64" customFormat="1" ht="15.45" customHeight="1">
      <c r="A168" s="20" t="s">
        <v>174</v>
      </c>
      <c r="B168" s="21">
        <v>4492</v>
      </c>
      <c r="C168" s="66">
        <f t="shared" si="14"/>
        <v>1123</v>
      </c>
      <c r="D168" s="12">
        <v>1.25</v>
      </c>
      <c r="E168" s="68">
        <f t="shared" si="15"/>
        <v>5615</v>
      </c>
      <c r="F168" s="12">
        <v>1.25</v>
      </c>
      <c r="G168" s="27">
        <f t="shared" si="16"/>
        <v>5615</v>
      </c>
      <c r="H168" s="28">
        <f t="shared" si="17"/>
        <v>0</v>
      </c>
      <c r="I168" s="28">
        <v>4</v>
      </c>
      <c r="J168" s="28">
        <f t="shared" si="18"/>
        <v>1</v>
      </c>
      <c r="K168" s="27">
        <f t="shared" si="19"/>
        <v>3.0966258632922306</v>
      </c>
      <c r="L168" s="12">
        <f t="shared" si="20"/>
        <v>3477.5108444771749</v>
      </c>
    </row>
    <row r="169" spans="1:12" s="64" customFormat="1" ht="15.45" customHeight="1">
      <c r="A169" s="95" t="s">
        <v>175</v>
      </c>
      <c r="B169" s="96">
        <v>1947</v>
      </c>
      <c r="C169" s="66">
        <f t="shared" si="14"/>
        <v>486.75</v>
      </c>
      <c r="D169" s="12">
        <v>1.25</v>
      </c>
      <c r="E169" s="68">
        <f t="shared" si="15"/>
        <v>2433.75</v>
      </c>
      <c r="F169" s="12">
        <v>0</v>
      </c>
      <c r="G169" s="27">
        <f t="shared" si="16"/>
        <v>0</v>
      </c>
      <c r="H169" s="28">
        <f t="shared" si="17"/>
        <v>2433.75</v>
      </c>
      <c r="I169" s="28">
        <v>4</v>
      </c>
      <c r="J169" s="28">
        <f t="shared" si="18"/>
        <v>0</v>
      </c>
      <c r="K169" s="27">
        <f t="shared" si="19"/>
        <v>0</v>
      </c>
      <c r="L169" s="12">
        <f t="shared" si="20"/>
        <v>0</v>
      </c>
    </row>
    <row r="170" spans="1:12" s="64" customFormat="1" ht="15.45" customHeight="1">
      <c r="A170" s="20" t="s">
        <v>176</v>
      </c>
      <c r="B170" s="21">
        <v>2349</v>
      </c>
      <c r="C170" s="66">
        <f t="shared" si="14"/>
        <v>587.25</v>
      </c>
      <c r="D170" s="12">
        <v>1.25</v>
      </c>
      <c r="E170" s="68">
        <f t="shared" si="15"/>
        <v>2936.25</v>
      </c>
      <c r="F170" s="12">
        <v>0</v>
      </c>
      <c r="G170" s="27">
        <f t="shared" si="16"/>
        <v>0</v>
      </c>
      <c r="H170" s="28">
        <f t="shared" si="17"/>
        <v>2936.25</v>
      </c>
      <c r="I170" s="28">
        <v>4</v>
      </c>
      <c r="J170" s="28">
        <f t="shared" si="18"/>
        <v>0</v>
      </c>
      <c r="K170" s="27">
        <f t="shared" si="19"/>
        <v>0</v>
      </c>
      <c r="L170" s="12">
        <f t="shared" si="20"/>
        <v>0</v>
      </c>
    </row>
    <row r="171" spans="1:12" s="64" customFormat="1" ht="15.45" customHeight="1">
      <c r="A171" s="20" t="s">
        <v>177</v>
      </c>
      <c r="B171" s="21">
        <v>3546</v>
      </c>
      <c r="C171" s="66">
        <f t="shared" si="14"/>
        <v>886.5</v>
      </c>
      <c r="D171" s="12">
        <v>1.25</v>
      </c>
      <c r="E171" s="68">
        <f t="shared" si="15"/>
        <v>4432.5</v>
      </c>
      <c r="F171" s="12">
        <v>0</v>
      </c>
      <c r="G171" s="27">
        <f t="shared" si="16"/>
        <v>0</v>
      </c>
      <c r="H171" s="28">
        <f t="shared" si="17"/>
        <v>4432.5</v>
      </c>
      <c r="I171" s="28">
        <v>4</v>
      </c>
      <c r="J171" s="28">
        <f t="shared" si="18"/>
        <v>0</v>
      </c>
      <c r="K171" s="27">
        <f t="shared" si="19"/>
        <v>0</v>
      </c>
      <c r="L171" s="12">
        <f t="shared" si="20"/>
        <v>0</v>
      </c>
    </row>
    <row r="172" spans="1:12" s="64" customFormat="1" ht="15.45" customHeight="1">
      <c r="A172" s="20" t="s">
        <v>178</v>
      </c>
      <c r="B172" s="21">
        <v>4097</v>
      </c>
      <c r="C172" s="66">
        <f t="shared" si="14"/>
        <v>1024.25</v>
      </c>
      <c r="D172" s="12">
        <v>1.25</v>
      </c>
      <c r="E172" s="68">
        <f t="shared" si="15"/>
        <v>5121.25</v>
      </c>
      <c r="F172" s="12">
        <v>1.25</v>
      </c>
      <c r="G172" s="27">
        <f t="shared" si="16"/>
        <v>5121.25</v>
      </c>
      <c r="H172" s="28">
        <f t="shared" si="17"/>
        <v>0</v>
      </c>
      <c r="I172" s="28">
        <v>4</v>
      </c>
      <c r="J172" s="28">
        <f t="shared" si="18"/>
        <v>1</v>
      </c>
      <c r="K172" s="27">
        <f t="shared" si="19"/>
        <v>3.0966258632922306</v>
      </c>
      <c r="L172" s="12">
        <f t="shared" si="20"/>
        <v>3171.7190404770672</v>
      </c>
    </row>
    <row r="173" spans="1:12" s="64" customFormat="1" ht="15.45" customHeight="1">
      <c r="A173" s="20" t="s">
        <v>179</v>
      </c>
      <c r="B173" s="21">
        <v>4388</v>
      </c>
      <c r="C173" s="66">
        <f t="shared" si="14"/>
        <v>1097</v>
      </c>
      <c r="D173" s="12">
        <v>1.25</v>
      </c>
      <c r="E173" s="68">
        <f t="shared" si="15"/>
        <v>5485</v>
      </c>
      <c r="F173" s="12">
        <v>1.25</v>
      </c>
      <c r="G173" s="27">
        <f t="shared" si="16"/>
        <v>5485</v>
      </c>
      <c r="H173" s="28">
        <f t="shared" si="17"/>
        <v>0</v>
      </c>
      <c r="I173" s="28">
        <v>4</v>
      </c>
      <c r="J173" s="28">
        <f t="shared" si="18"/>
        <v>1</v>
      </c>
      <c r="K173" s="27">
        <f t="shared" si="19"/>
        <v>3.0966258632922306</v>
      </c>
      <c r="L173" s="12">
        <f t="shared" si="20"/>
        <v>3396.9985720315767</v>
      </c>
    </row>
    <row r="174" spans="1:12" s="64" customFormat="1" ht="15.45" customHeight="1">
      <c r="A174" s="20" t="s">
        <v>180</v>
      </c>
      <c r="B174" s="21">
        <v>4982</v>
      </c>
      <c r="C174" s="66">
        <f t="shared" si="14"/>
        <v>1245.5</v>
      </c>
      <c r="D174" s="12">
        <v>1.25</v>
      </c>
      <c r="E174" s="68">
        <f t="shared" si="15"/>
        <v>6227.5</v>
      </c>
      <c r="F174" s="12">
        <v>1.25</v>
      </c>
      <c r="G174" s="27">
        <f t="shared" si="16"/>
        <v>6227.5</v>
      </c>
      <c r="H174" s="28">
        <f t="shared" si="17"/>
        <v>0</v>
      </c>
      <c r="I174" s="28">
        <v>4</v>
      </c>
      <c r="J174" s="28">
        <f t="shared" si="18"/>
        <v>1</v>
      </c>
      <c r="K174" s="27">
        <f t="shared" si="19"/>
        <v>3.0966258632922306</v>
      </c>
      <c r="L174" s="12">
        <f t="shared" si="20"/>
        <v>3856.8475127304732</v>
      </c>
    </row>
    <row r="175" spans="1:12" s="64" customFormat="1" ht="15.45" customHeight="1">
      <c r="A175" s="20" t="s">
        <v>308</v>
      </c>
      <c r="B175" s="21">
        <v>2731</v>
      </c>
      <c r="C175" s="66">
        <f t="shared" si="14"/>
        <v>682.75</v>
      </c>
      <c r="D175" s="12">
        <v>1.25</v>
      </c>
      <c r="E175" s="68">
        <f t="shared" si="15"/>
        <v>3413.75</v>
      </c>
      <c r="F175" s="12">
        <v>1.25</v>
      </c>
      <c r="G175" s="27">
        <f t="shared" si="16"/>
        <v>3413.75</v>
      </c>
      <c r="H175" s="28">
        <f t="shared" si="17"/>
        <v>0</v>
      </c>
      <c r="I175" s="28">
        <v>4</v>
      </c>
      <c r="J175" s="28">
        <f t="shared" si="18"/>
        <v>1</v>
      </c>
      <c r="K175" s="27">
        <f t="shared" si="19"/>
        <v>3.0966258632922306</v>
      </c>
      <c r="L175" s="12">
        <f t="shared" si="20"/>
        <v>2114.2213081627706</v>
      </c>
    </row>
    <row r="176" spans="1:12" s="64" customFormat="1" ht="15.45" customHeight="1">
      <c r="A176" s="95" t="s">
        <v>181</v>
      </c>
      <c r="B176" s="96">
        <v>3679</v>
      </c>
      <c r="C176" s="66">
        <f t="shared" si="14"/>
        <v>919.75</v>
      </c>
      <c r="D176" s="12">
        <v>1.25</v>
      </c>
      <c r="E176" s="68">
        <f t="shared" si="15"/>
        <v>4598.75</v>
      </c>
      <c r="F176" s="12">
        <v>0</v>
      </c>
      <c r="G176" s="27">
        <f t="shared" si="16"/>
        <v>0</v>
      </c>
      <c r="H176" s="28">
        <f t="shared" si="17"/>
        <v>4598.75</v>
      </c>
      <c r="I176" s="28">
        <v>4</v>
      </c>
      <c r="J176" s="28">
        <f t="shared" si="18"/>
        <v>0</v>
      </c>
      <c r="K176" s="27">
        <f t="shared" si="19"/>
        <v>0</v>
      </c>
      <c r="L176" s="12">
        <f t="shared" si="20"/>
        <v>0</v>
      </c>
    </row>
    <row r="177" spans="1:12" s="64" customFormat="1" ht="15.45" customHeight="1">
      <c r="A177" s="95" t="s">
        <v>182</v>
      </c>
      <c r="B177" s="96">
        <v>2746</v>
      </c>
      <c r="C177" s="66">
        <f t="shared" si="14"/>
        <v>686.5</v>
      </c>
      <c r="D177" s="12">
        <v>1.25</v>
      </c>
      <c r="E177" s="68">
        <f t="shared" si="15"/>
        <v>3432.5</v>
      </c>
      <c r="F177" s="12">
        <v>0</v>
      </c>
      <c r="G177" s="27">
        <f t="shared" si="16"/>
        <v>0</v>
      </c>
      <c r="H177" s="28">
        <f t="shared" si="17"/>
        <v>3432.5</v>
      </c>
      <c r="I177" s="28">
        <v>4</v>
      </c>
      <c r="J177" s="28">
        <f t="shared" si="18"/>
        <v>0</v>
      </c>
      <c r="K177" s="27">
        <f t="shared" si="19"/>
        <v>0</v>
      </c>
      <c r="L177" s="12">
        <f t="shared" si="20"/>
        <v>0</v>
      </c>
    </row>
    <row r="178" spans="1:12" s="64" customFormat="1" ht="15.45" customHeight="1">
      <c r="A178" s="20" t="s">
        <v>183</v>
      </c>
      <c r="B178" s="21">
        <v>5452</v>
      </c>
      <c r="C178" s="66">
        <f t="shared" si="14"/>
        <v>1363</v>
      </c>
      <c r="D178" s="12">
        <v>1.25</v>
      </c>
      <c r="E178" s="68">
        <f t="shared" si="15"/>
        <v>6815</v>
      </c>
      <c r="F178" s="12">
        <v>1.25</v>
      </c>
      <c r="G178" s="27">
        <f t="shared" si="16"/>
        <v>6815</v>
      </c>
      <c r="H178" s="28">
        <f t="shared" si="17"/>
        <v>0</v>
      </c>
      <c r="I178" s="28">
        <v>4</v>
      </c>
      <c r="J178" s="28">
        <f t="shared" si="18"/>
        <v>1</v>
      </c>
      <c r="K178" s="27">
        <f t="shared" si="19"/>
        <v>3.0966258632922306</v>
      </c>
      <c r="L178" s="12">
        <f t="shared" si="20"/>
        <v>4220.7010516673099</v>
      </c>
    </row>
    <row r="179" spans="1:12" s="64" customFormat="1" ht="15.45" customHeight="1">
      <c r="A179" s="20" t="s">
        <v>184</v>
      </c>
      <c r="B179" s="21">
        <v>1853</v>
      </c>
      <c r="C179" s="66">
        <f t="shared" si="14"/>
        <v>463.25</v>
      </c>
      <c r="D179" s="12">
        <v>1.25</v>
      </c>
      <c r="E179" s="68">
        <f t="shared" si="15"/>
        <v>2316.25</v>
      </c>
      <c r="F179" s="12">
        <v>0</v>
      </c>
      <c r="G179" s="27">
        <f t="shared" si="16"/>
        <v>0</v>
      </c>
      <c r="H179" s="28">
        <f t="shared" si="17"/>
        <v>2316.25</v>
      </c>
      <c r="I179" s="28">
        <v>4</v>
      </c>
      <c r="J179" s="28">
        <f t="shared" si="18"/>
        <v>0</v>
      </c>
      <c r="K179" s="27">
        <f t="shared" si="19"/>
        <v>0</v>
      </c>
      <c r="L179" s="12">
        <f t="shared" si="20"/>
        <v>0</v>
      </c>
    </row>
    <row r="180" spans="1:12" s="64" customFormat="1" ht="15.45" customHeight="1">
      <c r="A180" s="95" t="s">
        <v>185</v>
      </c>
      <c r="B180" s="96">
        <v>3094</v>
      </c>
      <c r="C180" s="66">
        <f t="shared" si="14"/>
        <v>773.5</v>
      </c>
      <c r="D180" s="12">
        <v>1.25</v>
      </c>
      <c r="E180" s="68">
        <f t="shared" si="15"/>
        <v>3867.5</v>
      </c>
      <c r="F180" s="12">
        <v>0</v>
      </c>
      <c r="G180" s="27">
        <f t="shared" si="16"/>
        <v>0</v>
      </c>
      <c r="H180" s="28">
        <f t="shared" si="17"/>
        <v>3867.5</v>
      </c>
      <c r="I180" s="28">
        <v>4</v>
      </c>
      <c r="J180" s="28">
        <f t="shared" si="18"/>
        <v>0</v>
      </c>
      <c r="K180" s="27">
        <f t="shared" si="19"/>
        <v>0</v>
      </c>
      <c r="L180" s="12">
        <f t="shared" si="20"/>
        <v>0</v>
      </c>
    </row>
    <row r="181" spans="1:12" s="64" customFormat="1" ht="15.45" customHeight="1">
      <c r="A181" s="20" t="s">
        <v>186</v>
      </c>
      <c r="B181" s="21">
        <v>2281</v>
      </c>
      <c r="C181" s="66">
        <f t="shared" si="14"/>
        <v>570.25</v>
      </c>
      <c r="D181" s="12">
        <v>1.25</v>
      </c>
      <c r="E181" s="68">
        <f t="shared" si="15"/>
        <v>2851.25</v>
      </c>
      <c r="F181" s="12">
        <v>0</v>
      </c>
      <c r="G181" s="27">
        <f t="shared" si="16"/>
        <v>0</v>
      </c>
      <c r="H181" s="28">
        <f t="shared" si="17"/>
        <v>2851.25</v>
      </c>
      <c r="I181" s="28">
        <v>4</v>
      </c>
      <c r="J181" s="28">
        <f t="shared" si="18"/>
        <v>0</v>
      </c>
      <c r="K181" s="27">
        <f t="shared" si="19"/>
        <v>0</v>
      </c>
      <c r="L181" s="12">
        <f t="shared" si="20"/>
        <v>0</v>
      </c>
    </row>
    <row r="182" spans="1:12" s="64" customFormat="1" ht="15.45" customHeight="1">
      <c r="A182" s="20" t="s">
        <v>187</v>
      </c>
      <c r="B182" s="21">
        <v>5390</v>
      </c>
      <c r="C182" s="66">
        <f t="shared" si="14"/>
        <v>1347.5</v>
      </c>
      <c r="D182" s="12">
        <v>1.25</v>
      </c>
      <c r="E182" s="68">
        <f t="shared" si="15"/>
        <v>6737.5</v>
      </c>
      <c r="F182" s="12">
        <v>1.25</v>
      </c>
      <c r="G182" s="27">
        <f t="shared" si="16"/>
        <v>6737.5</v>
      </c>
      <c r="H182" s="28">
        <f t="shared" si="17"/>
        <v>0</v>
      </c>
      <c r="I182" s="28">
        <v>4</v>
      </c>
      <c r="J182" s="28">
        <f t="shared" si="18"/>
        <v>1</v>
      </c>
      <c r="K182" s="27">
        <f t="shared" si="19"/>
        <v>3.0966258632922306</v>
      </c>
      <c r="L182" s="12">
        <f t="shared" si="20"/>
        <v>4172.7033507862807</v>
      </c>
    </row>
    <row r="183" spans="1:12" s="64" customFormat="1" ht="15.45" customHeight="1">
      <c r="A183" s="95" t="s">
        <v>188</v>
      </c>
      <c r="B183" s="96">
        <v>2388</v>
      </c>
      <c r="C183" s="66">
        <f t="shared" si="14"/>
        <v>597</v>
      </c>
      <c r="D183" s="12">
        <v>1.25</v>
      </c>
      <c r="E183" s="68">
        <f t="shared" si="15"/>
        <v>2985</v>
      </c>
      <c r="F183" s="12">
        <v>0</v>
      </c>
      <c r="G183" s="27">
        <f t="shared" si="16"/>
        <v>0</v>
      </c>
      <c r="H183" s="28">
        <f t="shared" si="17"/>
        <v>2985</v>
      </c>
      <c r="I183" s="28">
        <v>4</v>
      </c>
      <c r="J183" s="28">
        <f t="shared" si="18"/>
        <v>0</v>
      </c>
      <c r="K183" s="27">
        <f t="shared" si="19"/>
        <v>0</v>
      </c>
      <c r="L183" s="12">
        <f t="shared" si="20"/>
        <v>0</v>
      </c>
    </row>
    <row r="184" spans="1:12" s="64" customFormat="1" ht="15.45" customHeight="1">
      <c r="A184" s="95" t="s">
        <v>10</v>
      </c>
      <c r="B184" s="96">
        <v>2692</v>
      </c>
      <c r="C184" s="66">
        <f t="shared" si="14"/>
        <v>673</v>
      </c>
      <c r="D184" s="12">
        <v>1.25</v>
      </c>
      <c r="E184" s="68">
        <f t="shared" si="15"/>
        <v>3365</v>
      </c>
      <c r="F184" s="12">
        <v>0</v>
      </c>
      <c r="G184" s="27">
        <f t="shared" si="16"/>
        <v>0</v>
      </c>
      <c r="H184" s="28">
        <f t="shared" si="17"/>
        <v>3365</v>
      </c>
      <c r="I184" s="28">
        <v>4</v>
      </c>
      <c r="J184" s="28">
        <f t="shared" si="18"/>
        <v>0</v>
      </c>
      <c r="K184" s="27">
        <f t="shared" si="19"/>
        <v>0</v>
      </c>
      <c r="L184" s="12">
        <f t="shared" si="20"/>
        <v>0</v>
      </c>
    </row>
    <row r="185" spans="1:12" s="64" customFormat="1" ht="15.45" customHeight="1">
      <c r="A185" s="95" t="s">
        <v>189</v>
      </c>
      <c r="B185" s="96">
        <v>4594</v>
      </c>
      <c r="C185" s="66">
        <f t="shared" si="14"/>
        <v>1148.5</v>
      </c>
      <c r="D185" s="67">
        <v>1.25</v>
      </c>
      <c r="E185" s="68">
        <f t="shared" si="15"/>
        <v>5742.5</v>
      </c>
      <c r="F185" s="12">
        <v>0</v>
      </c>
      <c r="G185" s="27">
        <f t="shared" si="16"/>
        <v>0</v>
      </c>
      <c r="H185" s="28">
        <f t="shared" si="17"/>
        <v>5742.5</v>
      </c>
      <c r="I185" s="28">
        <v>4</v>
      </c>
      <c r="J185" s="28">
        <f t="shared" si="18"/>
        <v>0</v>
      </c>
      <c r="K185" s="27">
        <f t="shared" si="19"/>
        <v>0</v>
      </c>
      <c r="L185" s="12">
        <f t="shared" si="20"/>
        <v>0</v>
      </c>
    </row>
    <row r="186" spans="1:12" s="64" customFormat="1" ht="15.45" customHeight="1">
      <c r="A186" s="20" t="s">
        <v>190</v>
      </c>
      <c r="B186" s="21">
        <v>1923</v>
      </c>
      <c r="C186" s="66">
        <f t="shared" si="14"/>
        <v>480.75</v>
      </c>
      <c r="D186" s="12">
        <v>1.25</v>
      </c>
      <c r="E186" s="68">
        <f t="shared" si="15"/>
        <v>2403.75</v>
      </c>
      <c r="F186" s="12">
        <v>0</v>
      </c>
      <c r="G186" s="27">
        <f t="shared" si="16"/>
        <v>0</v>
      </c>
      <c r="H186" s="28">
        <f t="shared" si="17"/>
        <v>2403.75</v>
      </c>
      <c r="I186" s="28">
        <v>4</v>
      </c>
      <c r="J186" s="28">
        <f t="shared" si="18"/>
        <v>0</v>
      </c>
      <c r="K186" s="27">
        <f t="shared" si="19"/>
        <v>0</v>
      </c>
      <c r="L186" s="12">
        <f t="shared" si="20"/>
        <v>0</v>
      </c>
    </row>
    <row r="187" spans="1:12" s="64" customFormat="1" ht="15.45" customHeight="1">
      <c r="A187" s="20" t="s">
        <v>191</v>
      </c>
      <c r="B187" s="21">
        <v>9104</v>
      </c>
      <c r="C187" s="66">
        <f t="shared" si="14"/>
        <v>2276</v>
      </c>
      <c r="D187" s="12">
        <v>1.25</v>
      </c>
      <c r="E187" s="68">
        <f t="shared" si="15"/>
        <v>11380</v>
      </c>
      <c r="F187" s="12">
        <v>1.25</v>
      </c>
      <c r="G187" s="27">
        <f t="shared" si="16"/>
        <v>11380</v>
      </c>
      <c r="H187" s="28">
        <f t="shared" si="17"/>
        <v>0</v>
      </c>
      <c r="I187" s="28">
        <v>4</v>
      </c>
      <c r="J187" s="28">
        <f t="shared" si="18"/>
        <v>1</v>
      </c>
      <c r="K187" s="27">
        <f t="shared" si="19"/>
        <v>3.0966258632922306</v>
      </c>
      <c r="L187" s="12">
        <f t="shared" si="20"/>
        <v>7047.9204648531168</v>
      </c>
    </row>
    <row r="188" spans="1:12" s="64" customFormat="1" ht="15.45" customHeight="1">
      <c r="A188" s="20" t="s">
        <v>192</v>
      </c>
      <c r="B188" s="21">
        <v>4057</v>
      </c>
      <c r="C188" s="66">
        <f t="shared" si="14"/>
        <v>1014.25</v>
      </c>
      <c r="D188" s="12">
        <v>1.25</v>
      </c>
      <c r="E188" s="68">
        <f t="shared" si="15"/>
        <v>5071.25</v>
      </c>
      <c r="F188" s="12">
        <v>1.25</v>
      </c>
      <c r="G188" s="27">
        <f t="shared" si="16"/>
        <v>5071.25</v>
      </c>
      <c r="H188" s="28">
        <f t="shared" si="17"/>
        <v>0</v>
      </c>
      <c r="I188" s="28">
        <v>4</v>
      </c>
      <c r="J188" s="28">
        <f t="shared" si="18"/>
        <v>1</v>
      </c>
      <c r="K188" s="27">
        <f t="shared" si="19"/>
        <v>3.0966258632922306</v>
      </c>
      <c r="L188" s="12">
        <f t="shared" si="20"/>
        <v>3140.7527818441449</v>
      </c>
    </row>
    <row r="189" spans="1:12" s="64" customFormat="1" ht="15.45" customHeight="1">
      <c r="A189" s="20" t="s">
        <v>193</v>
      </c>
      <c r="B189" s="21">
        <v>6678</v>
      </c>
      <c r="C189" s="66">
        <f t="shared" si="14"/>
        <v>1669.5</v>
      </c>
      <c r="D189" s="12">
        <v>1.25</v>
      </c>
      <c r="E189" s="68">
        <f t="shared" si="15"/>
        <v>8347.5</v>
      </c>
      <c r="F189" s="12">
        <v>1.25</v>
      </c>
      <c r="G189" s="27">
        <f t="shared" si="16"/>
        <v>8347.5</v>
      </c>
      <c r="H189" s="28">
        <f t="shared" si="17"/>
        <v>0</v>
      </c>
      <c r="I189" s="28">
        <v>4</v>
      </c>
      <c r="J189" s="28">
        <f t="shared" si="18"/>
        <v>1</v>
      </c>
      <c r="K189" s="27">
        <f t="shared" si="19"/>
        <v>3.0966258632922306</v>
      </c>
      <c r="L189" s="12">
        <f t="shared" si="20"/>
        <v>5169.816878766379</v>
      </c>
    </row>
    <row r="190" spans="1:12" s="64" customFormat="1" ht="15.45" customHeight="1">
      <c r="A190" s="20" t="s">
        <v>194</v>
      </c>
      <c r="B190" s="21">
        <v>3569</v>
      </c>
      <c r="C190" s="66">
        <f t="shared" si="14"/>
        <v>892.25</v>
      </c>
      <c r="D190" s="12">
        <v>1.25</v>
      </c>
      <c r="E190" s="68">
        <f t="shared" si="15"/>
        <v>4461.25</v>
      </c>
      <c r="F190" s="12">
        <v>1.25</v>
      </c>
      <c r="G190" s="27">
        <f t="shared" si="16"/>
        <v>4461.25</v>
      </c>
      <c r="H190" s="28">
        <f t="shared" si="17"/>
        <v>0</v>
      </c>
      <c r="I190" s="28">
        <v>4</v>
      </c>
      <c r="J190" s="28">
        <f t="shared" si="18"/>
        <v>1</v>
      </c>
      <c r="K190" s="27">
        <f t="shared" si="19"/>
        <v>3.0966258632922306</v>
      </c>
      <c r="L190" s="12">
        <f t="shared" si="20"/>
        <v>2762.9644265224929</v>
      </c>
    </row>
    <row r="191" spans="1:12" s="64" customFormat="1" ht="15.45" customHeight="1">
      <c r="A191" s="20" t="s">
        <v>195</v>
      </c>
      <c r="B191" s="21">
        <v>3011</v>
      </c>
      <c r="C191" s="66">
        <f t="shared" si="14"/>
        <v>752.75</v>
      </c>
      <c r="D191" s="12">
        <v>1.25</v>
      </c>
      <c r="E191" s="68">
        <f t="shared" si="15"/>
        <v>3763.75</v>
      </c>
      <c r="F191" s="12">
        <v>1.25</v>
      </c>
      <c r="G191" s="27">
        <f t="shared" si="16"/>
        <v>3763.75</v>
      </c>
      <c r="H191" s="28">
        <f t="shared" si="17"/>
        <v>0</v>
      </c>
      <c r="I191" s="28">
        <v>4</v>
      </c>
      <c r="J191" s="28">
        <f t="shared" si="18"/>
        <v>1</v>
      </c>
      <c r="K191" s="27">
        <f t="shared" si="19"/>
        <v>3.0966258632922306</v>
      </c>
      <c r="L191" s="12">
        <f t="shared" si="20"/>
        <v>2330.9851185932266</v>
      </c>
    </row>
    <row r="192" spans="1:12" s="64" customFormat="1" ht="15.45" customHeight="1">
      <c r="A192" s="20" t="s">
        <v>196</v>
      </c>
      <c r="B192" s="21">
        <v>2231</v>
      </c>
      <c r="C192" s="66">
        <f t="shared" si="14"/>
        <v>557.75</v>
      </c>
      <c r="D192" s="12">
        <v>1.25</v>
      </c>
      <c r="E192" s="68">
        <f t="shared" si="15"/>
        <v>2788.75</v>
      </c>
      <c r="F192" s="12">
        <v>1.25</v>
      </c>
      <c r="G192" s="27">
        <f t="shared" si="16"/>
        <v>2788.75</v>
      </c>
      <c r="H192" s="28">
        <f t="shared" si="17"/>
        <v>0</v>
      </c>
      <c r="I192" s="28">
        <v>4</v>
      </c>
      <c r="J192" s="28">
        <f t="shared" si="18"/>
        <v>1</v>
      </c>
      <c r="K192" s="27">
        <f t="shared" si="19"/>
        <v>3.0966258632922306</v>
      </c>
      <c r="L192" s="12">
        <f t="shared" si="20"/>
        <v>1727.1430752512415</v>
      </c>
    </row>
    <row r="193" spans="1:12" s="64" customFormat="1" ht="15.45" customHeight="1">
      <c r="A193" s="20" t="s">
        <v>197</v>
      </c>
      <c r="B193" s="21">
        <v>3733</v>
      </c>
      <c r="C193" s="66">
        <f t="shared" si="14"/>
        <v>933.25</v>
      </c>
      <c r="D193" s="12">
        <v>1.25</v>
      </c>
      <c r="E193" s="68">
        <f t="shared" si="15"/>
        <v>4666.25</v>
      </c>
      <c r="F193" s="12">
        <v>1.25</v>
      </c>
      <c r="G193" s="27">
        <f t="shared" si="16"/>
        <v>4666.25</v>
      </c>
      <c r="H193" s="28">
        <f t="shared" si="17"/>
        <v>0</v>
      </c>
      <c r="I193" s="28">
        <v>4</v>
      </c>
      <c r="J193" s="28">
        <f t="shared" si="18"/>
        <v>1</v>
      </c>
      <c r="K193" s="27">
        <f t="shared" si="19"/>
        <v>3.0966258632922306</v>
      </c>
      <c r="L193" s="12">
        <f t="shared" si="20"/>
        <v>2889.9260869174741</v>
      </c>
    </row>
    <row r="194" spans="1:12" s="64" customFormat="1" ht="15.45" customHeight="1">
      <c r="A194" s="20" t="s">
        <v>198</v>
      </c>
      <c r="B194" s="21">
        <v>2783</v>
      </c>
      <c r="C194" s="66">
        <f t="shared" si="14"/>
        <v>695.75</v>
      </c>
      <c r="D194" s="12">
        <v>1.25</v>
      </c>
      <c r="E194" s="68">
        <f t="shared" si="15"/>
        <v>3478.75</v>
      </c>
      <c r="F194" s="12">
        <v>0</v>
      </c>
      <c r="G194" s="27">
        <f t="shared" si="16"/>
        <v>0</v>
      </c>
      <c r="H194" s="28">
        <f t="shared" si="17"/>
        <v>3478.75</v>
      </c>
      <c r="I194" s="28">
        <v>4</v>
      </c>
      <c r="J194" s="28">
        <f t="shared" si="18"/>
        <v>0</v>
      </c>
      <c r="K194" s="27">
        <f t="shared" si="19"/>
        <v>0</v>
      </c>
      <c r="L194" s="12">
        <f t="shared" si="20"/>
        <v>0</v>
      </c>
    </row>
    <row r="195" spans="1:12" s="64" customFormat="1" ht="15.45" customHeight="1">
      <c r="A195" s="20" t="s">
        <v>199</v>
      </c>
      <c r="B195" s="21">
        <v>1488</v>
      </c>
      <c r="C195" s="66">
        <f t="shared" ref="C195:C258" si="21">B195/I195</f>
        <v>372</v>
      </c>
      <c r="D195" s="12">
        <v>1.25</v>
      </c>
      <c r="E195" s="68">
        <f t="shared" ref="E195:E258" si="22">B195*D195</f>
        <v>1860</v>
      </c>
      <c r="F195" s="12">
        <v>1.25</v>
      </c>
      <c r="G195" s="27">
        <f t="shared" ref="G195:G258" si="23">B195*F195</f>
        <v>1860</v>
      </c>
      <c r="H195" s="28">
        <f t="shared" ref="H195:H258" si="24">E195-G195</f>
        <v>0</v>
      </c>
      <c r="I195" s="28">
        <v>4</v>
      </c>
      <c r="J195" s="28">
        <f t="shared" ref="J195:J258" si="25">F195/1.25</f>
        <v>1</v>
      </c>
      <c r="K195" s="27">
        <f t="shared" ref="K195:K258" si="26">J195*$H$285</f>
        <v>3.0966258632922306</v>
      </c>
      <c r="L195" s="12">
        <f t="shared" ref="L195:L258" si="27">K195*C195</f>
        <v>1151.9448211447097</v>
      </c>
    </row>
    <row r="196" spans="1:12" s="64" customFormat="1" ht="15.45" customHeight="1">
      <c r="A196" s="20" t="s">
        <v>200</v>
      </c>
      <c r="B196" s="21">
        <v>1580</v>
      </c>
      <c r="C196" s="66">
        <f t="shared" si="21"/>
        <v>395</v>
      </c>
      <c r="D196" s="12">
        <v>1.25</v>
      </c>
      <c r="E196" s="68">
        <f t="shared" si="22"/>
        <v>1975</v>
      </c>
      <c r="F196" s="12">
        <v>1.25</v>
      </c>
      <c r="G196" s="27">
        <f t="shared" si="23"/>
        <v>1975</v>
      </c>
      <c r="H196" s="28">
        <f t="shared" si="24"/>
        <v>0</v>
      </c>
      <c r="I196" s="28">
        <v>4</v>
      </c>
      <c r="J196" s="28">
        <f t="shared" si="25"/>
        <v>1</v>
      </c>
      <c r="K196" s="27">
        <f t="shared" si="26"/>
        <v>3.0966258632922306</v>
      </c>
      <c r="L196" s="12">
        <f t="shared" si="27"/>
        <v>1223.1672160004312</v>
      </c>
    </row>
    <row r="197" spans="1:12" s="64" customFormat="1" ht="15.45" customHeight="1">
      <c r="A197" s="20" t="s">
        <v>201</v>
      </c>
      <c r="B197" s="21">
        <v>3745</v>
      </c>
      <c r="C197" s="66">
        <f t="shared" si="21"/>
        <v>936.25</v>
      </c>
      <c r="D197" s="12">
        <v>1.25</v>
      </c>
      <c r="E197" s="68">
        <f t="shared" si="22"/>
        <v>4681.25</v>
      </c>
      <c r="F197" s="12">
        <v>0</v>
      </c>
      <c r="G197" s="27">
        <f t="shared" si="23"/>
        <v>0</v>
      </c>
      <c r="H197" s="28">
        <f t="shared" si="24"/>
        <v>4681.25</v>
      </c>
      <c r="I197" s="28">
        <v>4</v>
      </c>
      <c r="J197" s="28">
        <f t="shared" si="25"/>
        <v>0</v>
      </c>
      <c r="K197" s="27">
        <f t="shared" si="26"/>
        <v>0</v>
      </c>
      <c r="L197" s="12">
        <f t="shared" si="27"/>
        <v>0</v>
      </c>
    </row>
    <row r="198" spans="1:12" s="64" customFormat="1" ht="15.45" customHeight="1">
      <c r="A198" s="20" t="s">
        <v>202</v>
      </c>
      <c r="B198" s="21">
        <v>3979</v>
      </c>
      <c r="C198" s="66">
        <f t="shared" si="21"/>
        <v>994.75</v>
      </c>
      <c r="D198" s="12">
        <v>1.25</v>
      </c>
      <c r="E198" s="68">
        <f t="shared" si="22"/>
        <v>4973.75</v>
      </c>
      <c r="F198" s="12">
        <v>1.25</v>
      </c>
      <c r="G198" s="27">
        <f t="shared" si="23"/>
        <v>4973.75</v>
      </c>
      <c r="H198" s="28">
        <f t="shared" si="24"/>
        <v>0</v>
      </c>
      <c r="I198" s="28">
        <v>4</v>
      </c>
      <c r="J198" s="28">
        <f t="shared" si="25"/>
        <v>1</v>
      </c>
      <c r="K198" s="27">
        <f t="shared" si="26"/>
        <v>3.0966258632922306</v>
      </c>
      <c r="L198" s="12">
        <f t="shared" si="27"/>
        <v>3080.3685775099461</v>
      </c>
    </row>
    <row r="199" spans="1:12" s="64" customFormat="1" ht="15.45" customHeight="1">
      <c r="A199" s="20" t="s">
        <v>203</v>
      </c>
      <c r="B199" s="21">
        <v>3672</v>
      </c>
      <c r="C199" s="66">
        <f t="shared" si="21"/>
        <v>918</v>
      </c>
      <c r="D199" s="12">
        <v>1.25</v>
      </c>
      <c r="E199" s="68">
        <f t="shared" si="22"/>
        <v>4590</v>
      </c>
      <c r="F199" s="12">
        <v>0</v>
      </c>
      <c r="G199" s="27">
        <f t="shared" si="23"/>
        <v>0</v>
      </c>
      <c r="H199" s="28">
        <f t="shared" si="24"/>
        <v>4590</v>
      </c>
      <c r="I199" s="28">
        <v>4</v>
      </c>
      <c r="J199" s="28">
        <f t="shared" si="25"/>
        <v>0</v>
      </c>
      <c r="K199" s="27">
        <f t="shared" si="26"/>
        <v>0</v>
      </c>
      <c r="L199" s="12">
        <f t="shared" si="27"/>
        <v>0</v>
      </c>
    </row>
    <row r="200" spans="1:12" s="64" customFormat="1" ht="15.45" customHeight="1">
      <c r="A200" s="20" t="s">
        <v>204</v>
      </c>
      <c r="B200" s="21">
        <v>6846</v>
      </c>
      <c r="C200" s="66">
        <f t="shared" si="21"/>
        <v>1711.5</v>
      </c>
      <c r="D200" s="12">
        <v>1.25</v>
      </c>
      <c r="E200" s="68">
        <f t="shared" si="22"/>
        <v>8557.5</v>
      </c>
      <c r="F200" s="12">
        <v>1.25</v>
      </c>
      <c r="G200" s="27">
        <f t="shared" si="23"/>
        <v>8557.5</v>
      </c>
      <c r="H200" s="28">
        <f t="shared" si="24"/>
        <v>0</v>
      </c>
      <c r="I200" s="28">
        <v>4</v>
      </c>
      <c r="J200" s="28">
        <f t="shared" si="25"/>
        <v>1</v>
      </c>
      <c r="K200" s="27">
        <f t="shared" si="26"/>
        <v>3.0966258632922306</v>
      </c>
      <c r="L200" s="12">
        <f t="shared" si="27"/>
        <v>5299.8751650246522</v>
      </c>
    </row>
    <row r="201" spans="1:12" s="64" customFormat="1" ht="15.45" customHeight="1">
      <c r="A201" s="20" t="s">
        <v>205</v>
      </c>
      <c r="B201" s="21">
        <v>3218</v>
      </c>
      <c r="C201" s="66">
        <f t="shared" si="21"/>
        <v>804.5</v>
      </c>
      <c r="D201" s="12">
        <v>1.25</v>
      </c>
      <c r="E201" s="68">
        <f t="shared" si="22"/>
        <v>4022.5</v>
      </c>
      <c r="F201" s="12">
        <v>0</v>
      </c>
      <c r="G201" s="27">
        <f t="shared" si="23"/>
        <v>0</v>
      </c>
      <c r="H201" s="28">
        <f t="shared" si="24"/>
        <v>4022.5</v>
      </c>
      <c r="I201" s="28">
        <v>4</v>
      </c>
      <c r="J201" s="28">
        <f t="shared" si="25"/>
        <v>0</v>
      </c>
      <c r="K201" s="27">
        <f t="shared" si="26"/>
        <v>0</v>
      </c>
      <c r="L201" s="12">
        <f t="shared" si="27"/>
        <v>0</v>
      </c>
    </row>
    <row r="202" spans="1:12" s="64" customFormat="1" ht="15.45" customHeight="1">
      <c r="A202" s="20" t="s">
        <v>206</v>
      </c>
      <c r="B202" s="21">
        <v>6466</v>
      </c>
      <c r="C202" s="66">
        <f t="shared" si="21"/>
        <v>1616.5</v>
      </c>
      <c r="D202" s="12">
        <v>1.25</v>
      </c>
      <c r="E202" s="68">
        <f t="shared" si="22"/>
        <v>8082.5</v>
      </c>
      <c r="F202" s="12">
        <v>1.25</v>
      </c>
      <c r="G202" s="27">
        <f t="shared" si="23"/>
        <v>8082.5</v>
      </c>
      <c r="H202" s="28">
        <f t="shared" si="24"/>
        <v>0</v>
      </c>
      <c r="I202" s="28">
        <v>4</v>
      </c>
      <c r="J202" s="28">
        <f t="shared" si="25"/>
        <v>1</v>
      </c>
      <c r="K202" s="27">
        <f t="shared" si="26"/>
        <v>3.0966258632922306</v>
      </c>
      <c r="L202" s="12">
        <f t="shared" si="27"/>
        <v>5005.6957080118909</v>
      </c>
    </row>
    <row r="203" spans="1:12" s="64" customFormat="1" ht="15.45" customHeight="1">
      <c r="A203" s="20" t="s">
        <v>207</v>
      </c>
      <c r="B203" s="21">
        <v>5523</v>
      </c>
      <c r="C203" s="66">
        <f t="shared" si="21"/>
        <v>1380.75</v>
      </c>
      <c r="D203" s="12">
        <v>1.25</v>
      </c>
      <c r="E203" s="68">
        <f t="shared" si="22"/>
        <v>6903.75</v>
      </c>
      <c r="F203" s="12">
        <v>1.25</v>
      </c>
      <c r="G203" s="27">
        <f t="shared" si="23"/>
        <v>6903.75</v>
      </c>
      <c r="H203" s="28">
        <f t="shared" si="24"/>
        <v>0</v>
      </c>
      <c r="I203" s="28">
        <v>4</v>
      </c>
      <c r="J203" s="28">
        <f t="shared" si="25"/>
        <v>1</v>
      </c>
      <c r="K203" s="27">
        <f t="shared" si="26"/>
        <v>3.0966258632922306</v>
      </c>
      <c r="L203" s="12">
        <f t="shared" si="27"/>
        <v>4275.6661607407477</v>
      </c>
    </row>
    <row r="204" spans="1:12" s="64" customFormat="1" ht="15.45" customHeight="1">
      <c r="A204" s="95" t="s">
        <v>208</v>
      </c>
      <c r="B204" s="96">
        <v>1928</v>
      </c>
      <c r="C204" s="66">
        <f t="shared" si="21"/>
        <v>482</v>
      </c>
      <c r="D204" s="12">
        <v>1.25</v>
      </c>
      <c r="E204" s="68">
        <f t="shared" si="22"/>
        <v>2410</v>
      </c>
      <c r="F204" s="12">
        <v>0</v>
      </c>
      <c r="G204" s="27">
        <f t="shared" si="23"/>
        <v>0</v>
      </c>
      <c r="H204" s="28">
        <f t="shared" si="24"/>
        <v>2410</v>
      </c>
      <c r="I204" s="28">
        <v>4</v>
      </c>
      <c r="J204" s="28">
        <f t="shared" si="25"/>
        <v>0</v>
      </c>
      <c r="K204" s="27">
        <f t="shared" si="26"/>
        <v>0</v>
      </c>
      <c r="L204" s="12">
        <f t="shared" si="27"/>
        <v>0</v>
      </c>
    </row>
    <row r="205" spans="1:12" s="64" customFormat="1" ht="15.45" customHeight="1">
      <c r="A205" s="20" t="s">
        <v>209</v>
      </c>
      <c r="B205" s="21">
        <v>7869</v>
      </c>
      <c r="C205" s="66">
        <f t="shared" si="21"/>
        <v>1967.25</v>
      </c>
      <c r="D205" s="12">
        <v>1.25</v>
      </c>
      <c r="E205" s="68">
        <f t="shared" si="22"/>
        <v>9836.25</v>
      </c>
      <c r="F205" s="12">
        <v>1.25</v>
      </c>
      <c r="G205" s="27">
        <f t="shared" si="23"/>
        <v>9836.25</v>
      </c>
      <c r="H205" s="28">
        <f t="shared" si="24"/>
        <v>0</v>
      </c>
      <c r="I205" s="28">
        <v>4</v>
      </c>
      <c r="J205" s="28">
        <f t="shared" si="25"/>
        <v>1</v>
      </c>
      <c r="K205" s="27">
        <f t="shared" si="26"/>
        <v>3.0966258632922306</v>
      </c>
      <c r="L205" s="12">
        <f t="shared" si="27"/>
        <v>6091.8372295616409</v>
      </c>
    </row>
    <row r="206" spans="1:12" s="64" customFormat="1" ht="15.45" customHeight="1">
      <c r="A206" s="20" t="s">
        <v>210</v>
      </c>
      <c r="B206" s="21">
        <v>5522</v>
      </c>
      <c r="C206" s="66">
        <f t="shared" si="21"/>
        <v>1380.5</v>
      </c>
      <c r="D206" s="12">
        <v>1.25</v>
      </c>
      <c r="E206" s="68">
        <f t="shared" si="22"/>
        <v>6902.5</v>
      </c>
      <c r="F206" s="12">
        <v>0</v>
      </c>
      <c r="G206" s="27">
        <f t="shared" si="23"/>
        <v>0</v>
      </c>
      <c r="H206" s="28">
        <f t="shared" si="24"/>
        <v>6902.5</v>
      </c>
      <c r="I206" s="28">
        <v>4</v>
      </c>
      <c r="J206" s="28">
        <f t="shared" si="25"/>
        <v>0</v>
      </c>
      <c r="K206" s="27">
        <f t="shared" si="26"/>
        <v>0</v>
      </c>
      <c r="L206" s="12">
        <f t="shared" si="27"/>
        <v>0</v>
      </c>
    </row>
    <row r="207" spans="1:12" s="64" customFormat="1" ht="15.45" customHeight="1">
      <c r="A207" s="20" t="s">
        <v>211</v>
      </c>
      <c r="B207" s="21">
        <v>2492</v>
      </c>
      <c r="C207" s="66">
        <f t="shared" si="21"/>
        <v>623</v>
      </c>
      <c r="D207" s="12">
        <v>1.25</v>
      </c>
      <c r="E207" s="68">
        <f t="shared" si="22"/>
        <v>3115</v>
      </c>
      <c r="F207" s="12">
        <v>0</v>
      </c>
      <c r="G207" s="27">
        <f t="shared" si="23"/>
        <v>0</v>
      </c>
      <c r="H207" s="28">
        <f t="shared" si="24"/>
        <v>3115</v>
      </c>
      <c r="I207" s="28">
        <v>4</v>
      </c>
      <c r="J207" s="28">
        <f t="shared" si="25"/>
        <v>0</v>
      </c>
      <c r="K207" s="27">
        <f t="shared" si="26"/>
        <v>0</v>
      </c>
      <c r="L207" s="12">
        <f t="shared" si="27"/>
        <v>0</v>
      </c>
    </row>
    <row r="208" spans="1:12" s="64" customFormat="1" ht="15.45" customHeight="1">
      <c r="A208" s="20" t="s">
        <v>212</v>
      </c>
      <c r="B208" s="21">
        <v>3893</v>
      </c>
      <c r="C208" s="66">
        <f t="shared" si="21"/>
        <v>973.25</v>
      </c>
      <c r="D208" s="12">
        <v>1.25</v>
      </c>
      <c r="E208" s="68">
        <f t="shared" si="22"/>
        <v>4866.25</v>
      </c>
      <c r="F208" s="12">
        <v>1.25</v>
      </c>
      <c r="G208" s="27">
        <f t="shared" si="23"/>
        <v>4866.25</v>
      </c>
      <c r="H208" s="28">
        <f t="shared" si="24"/>
        <v>0</v>
      </c>
      <c r="I208" s="28">
        <v>4</v>
      </c>
      <c r="J208" s="28">
        <f t="shared" si="25"/>
        <v>1</v>
      </c>
      <c r="K208" s="27">
        <f t="shared" si="26"/>
        <v>3.0966258632922306</v>
      </c>
      <c r="L208" s="12">
        <f t="shared" si="27"/>
        <v>3013.7911214491633</v>
      </c>
    </row>
    <row r="209" spans="1:12" s="64" customFormat="1" ht="15.45" customHeight="1">
      <c r="A209" s="20" t="s">
        <v>213</v>
      </c>
      <c r="B209" s="21">
        <v>2412</v>
      </c>
      <c r="C209" s="66">
        <f t="shared" si="21"/>
        <v>603</v>
      </c>
      <c r="D209" s="12">
        <v>1.25</v>
      </c>
      <c r="E209" s="68">
        <f t="shared" si="22"/>
        <v>3015</v>
      </c>
      <c r="F209" s="12">
        <v>0</v>
      </c>
      <c r="G209" s="27">
        <f t="shared" si="23"/>
        <v>0</v>
      </c>
      <c r="H209" s="28">
        <f t="shared" si="24"/>
        <v>3015</v>
      </c>
      <c r="I209" s="28">
        <v>4</v>
      </c>
      <c r="J209" s="28">
        <f t="shared" si="25"/>
        <v>0</v>
      </c>
      <c r="K209" s="27">
        <f t="shared" si="26"/>
        <v>0</v>
      </c>
      <c r="L209" s="12">
        <f t="shared" si="27"/>
        <v>0</v>
      </c>
    </row>
    <row r="210" spans="1:12" s="64" customFormat="1" ht="15.45" customHeight="1">
      <c r="A210" s="20" t="s">
        <v>214</v>
      </c>
      <c r="B210" s="21">
        <v>3868</v>
      </c>
      <c r="C210" s="66">
        <f t="shared" si="21"/>
        <v>967</v>
      </c>
      <c r="D210" s="12">
        <v>1.25</v>
      </c>
      <c r="E210" s="68">
        <f t="shared" si="22"/>
        <v>4835</v>
      </c>
      <c r="F210" s="12">
        <v>1.25</v>
      </c>
      <c r="G210" s="27">
        <f t="shared" si="23"/>
        <v>4835</v>
      </c>
      <c r="H210" s="28">
        <f t="shared" si="24"/>
        <v>0</v>
      </c>
      <c r="I210" s="28">
        <v>4</v>
      </c>
      <c r="J210" s="28">
        <f t="shared" si="25"/>
        <v>1</v>
      </c>
      <c r="K210" s="27">
        <f t="shared" si="26"/>
        <v>3.0966258632922306</v>
      </c>
      <c r="L210" s="12">
        <f t="shared" si="27"/>
        <v>2994.4372098035869</v>
      </c>
    </row>
    <row r="211" spans="1:12" s="64" customFormat="1" ht="15.45" customHeight="1">
      <c r="A211" s="20" t="s">
        <v>215</v>
      </c>
      <c r="B211" s="21">
        <v>973</v>
      </c>
      <c r="C211" s="66">
        <f t="shared" si="21"/>
        <v>243.25</v>
      </c>
      <c r="D211" s="12">
        <v>1.25</v>
      </c>
      <c r="E211" s="68">
        <f t="shared" si="22"/>
        <v>1216.25</v>
      </c>
      <c r="F211" s="12">
        <v>0</v>
      </c>
      <c r="G211" s="27">
        <f t="shared" si="23"/>
        <v>0</v>
      </c>
      <c r="H211" s="28">
        <f t="shared" si="24"/>
        <v>1216.25</v>
      </c>
      <c r="I211" s="28">
        <v>4</v>
      </c>
      <c r="J211" s="28">
        <f t="shared" si="25"/>
        <v>0</v>
      </c>
      <c r="K211" s="27">
        <f t="shared" si="26"/>
        <v>0</v>
      </c>
      <c r="L211" s="12">
        <f t="shared" si="27"/>
        <v>0</v>
      </c>
    </row>
    <row r="212" spans="1:12" s="64" customFormat="1" ht="15.45" customHeight="1">
      <c r="A212" s="20" t="s">
        <v>216</v>
      </c>
      <c r="B212" s="21">
        <v>6551</v>
      </c>
      <c r="C212" s="66">
        <f t="shared" si="21"/>
        <v>1637.75</v>
      </c>
      <c r="D212" s="12">
        <v>1.25</v>
      </c>
      <c r="E212" s="68">
        <f t="shared" si="22"/>
        <v>8188.75</v>
      </c>
      <c r="F212" s="12">
        <v>1.25</v>
      </c>
      <c r="G212" s="27">
        <f t="shared" si="23"/>
        <v>8188.75</v>
      </c>
      <c r="H212" s="28">
        <f t="shared" si="24"/>
        <v>0</v>
      </c>
      <c r="I212" s="28">
        <v>4</v>
      </c>
      <c r="J212" s="28">
        <f t="shared" si="25"/>
        <v>1</v>
      </c>
      <c r="K212" s="27">
        <f t="shared" si="26"/>
        <v>3.0966258632922306</v>
      </c>
      <c r="L212" s="12">
        <f t="shared" si="27"/>
        <v>5071.4990076068507</v>
      </c>
    </row>
    <row r="213" spans="1:12" s="64" customFormat="1" ht="15.45" customHeight="1">
      <c r="A213" s="20" t="s">
        <v>217</v>
      </c>
      <c r="B213" s="21">
        <v>3816</v>
      </c>
      <c r="C213" s="66">
        <f t="shared" si="21"/>
        <v>954</v>
      </c>
      <c r="D213" s="12">
        <v>1.25</v>
      </c>
      <c r="E213" s="68">
        <f t="shared" si="22"/>
        <v>4770</v>
      </c>
      <c r="F213" s="12">
        <v>0</v>
      </c>
      <c r="G213" s="27">
        <f t="shared" si="23"/>
        <v>0</v>
      </c>
      <c r="H213" s="28">
        <f t="shared" si="24"/>
        <v>4770</v>
      </c>
      <c r="I213" s="28">
        <v>4</v>
      </c>
      <c r="J213" s="28">
        <f t="shared" si="25"/>
        <v>0</v>
      </c>
      <c r="K213" s="27">
        <f t="shared" si="26"/>
        <v>0</v>
      </c>
      <c r="L213" s="12">
        <f t="shared" si="27"/>
        <v>0</v>
      </c>
    </row>
    <row r="214" spans="1:12" s="64" customFormat="1" ht="15.45" customHeight="1">
      <c r="A214" s="20" t="s">
        <v>218</v>
      </c>
      <c r="B214" s="21">
        <v>4561</v>
      </c>
      <c r="C214" s="66">
        <f t="shared" si="21"/>
        <v>1140.25</v>
      </c>
      <c r="D214" s="12">
        <v>1.25</v>
      </c>
      <c r="E214" s="68">
        <f t="shared" si="22"/>
        <v>5701.25</v>
      </c>
      <c r="F214" s="12">
        <v>1.25</v>
      </c>
      <c r="G214" s="27">
        <f t="shared" si="23"/>
        <v>5701.25</v>
      </c>
      <c r="H214" s="28">
        <f t="shared" si="24"/>
        <v>0</v>
      </c>
      <c r="I214" s="28">
        <v>4</v>
      </c>
      <c r="J214" s="28">
        <f t="shared" si="25"/>
        <v>1</v>
      </c>
      <c r="K214" s="27">
        <f t="shared" si="26"/>
        <v>3.0966258632922306</v>
      </c>
      <c r="L214" s="12">
        <f t="shared" si="27"/>
        <v>3530.9276406189661</v>
      </c>
    </row>
    <row r="215" spans="1:12" s="64" customFormat="1" ht="15.45" customHeight="1">
      <c r="A215" s="20" t="s">
        <v>219</v>
      </c>
      <c r="B215" s="21">
        <v>3013</v>
      </c>
      <c r="C215" s="66">
        <f t="shared" si="21"/>
        <v>753.25</v>
      </c>
      <c r="D215" s="12">
        <v>1.25</v>
      </c>
      <c r="E215" s="68">
        <f t="shared" si="22"/>
        <v>3766.25</v>
      </c>
      <c r="F215" s="12">
        <v>1.25</v>
      </c>
      <c r="G215" s="27">
        <f t="shared" si="23"/>
        <v>3766.25</v>
      </c>
      <c r="H215" s="28">
        <f t="shared" si="24"/>
        <v>0</v>
      </c>
      <c r="I215" s="28">
        <v>4</v>
      </c>
      <c r="J215" s="28">
        <f t="shared" si="25"/>
        <v>1</v>
      </c>
      <c r="K215" s="27">
        <f t="shared" si="26"/>
        <v>3.0966258632922306</v>
      </c>
      <c r="L215" s="12">
        <f t="shared" si="27"/>
        <v>2332.5334315248729</v>
      </c>
    </row>
    <row r="216" spans="1:12" s="64" customFormat="1" ht="15.45" customHeight="1">
      <c r="A216" s="95" t="s">
        <v>220</v>
      </c>
      <c r="B216" s="96">
        <v>3179</v>
      </c>
      <c r="C216" s="66">
        <f t="shared" si="21"/>
        <v>794.75</v>
      </c>
      <c r="D216" s="12">
        <v>1.25</v>
      </c>
      <c r="E216" s="68">
        <f t="shared" si="22"/>
        <v>3973.75</v>
      </c>
      <c r="F216" s="12">
        <v>0</v>
      </c>
      <c r="G216" s="27">
        <f t="shared" si="23"/>
        <v>0</v>
      </c>
      <c r="H216" s="28">
        <f t="shared" si="24"/>
        <v>3973.75</v>
      </c>
      <c r="I216" s="28">
        <v>4</v>
      </c>
      <c r="J216" s="28">
        <f t="shared" si="25"/>
        <v>0</v>
      </c>
      <c r="K216" s="27">
        <f t="shared" si="26"/>
        <v>0</v>
      </c>
      <c r="L216" s="12">
        <f t="shared" si="27"/>
        <v>0</v>
      </c>
    </row>
    <row r="217" spans="1:12" s="64" customFormat="1" ht="15.45" customHeight="1">
      <c r="A217" s="20" t="s">
        <v>221</v>
      </c>
      <c r="B217" s="21">
        <v>3208</v>
      </c>
      <c r="C217" s="66">
        <f t="shared" si="21"/>
        <v>802</v>
      </c>
      <c r="D217" s="12">
        <v>1.25</v>
      </c>
      <c r="E217" s="68">
        <f t="shared" si="22"/>
        <v>4010</v>
      </c>
      <c r="F217" s="12">
        <v>0</v>
      </c>
      <c r="G217" s="27">
        <f t="shared" si="23"/>
        <v>0</v>
      </c>
      <c r="H217" s="28">
        <f t="shared" si="24"/>
        <v>4010</v>
      </c>
      <c r="I217" s="28">
        <v>4</v>
      </c>
      <c r="J217" s="28">
        <f t="shared" si="25"/>
        <v>0</v>
      </c>
      <c r="K217" s="27">
        <f t="shared" si="26"/>
        <v>0</v>
      </c>
      <c r="L217" s="12">
        <f t="shared" si="27"/>
        <v>0</v>
      </c>
    </row>
    <row r="218" spans="1:12" s="64" customFormat="1" ht="15.45" customHeight="1">
      <c r="A218" s="20" t="s">
        <v>222</v>
      </c>
      <c r="B218" s="21">
        <v>2708</v>
      </c>
      <c r="C218" s="66">
        <f t="shared" si="21"/>
        <v>677</v>
      </c>
      <c r="D218" s="12">
        <v>1.25</v>
      </c>
      <c r="E218" s="68">
        <f t="shared" si="22"/>
        <v>3385</v>
      </c>
      <c r="F218" s="12">
        <v>0</v>
      </c>
      <c r="G218" s="27">
        <f t="shared" si="23"/>
        <v>0</v>
      </c>
      <c r="H218" s="28">
        <f t="shared" si="24"/>
        <v>3385</v>
      </c>
      <c r="I218" s="28">
        <v>4</v>
      </c>
      <c r="J218" s="28">
        <f t="shared" si="25"/>
        <v>0</v>
      </c>
      <c r="K218" s="27">
        <f t="shared" si="26"/>
        <v>0</v>
      </c>
      <c r="L218" s="12">
        <f t="shared" si="27"/>
        <v>0</v>
      </c>
    </row>
    <row r="219" spans="1:12" s="64" customFormat="1" ht="15.45" customHeight="1">
      <c r="A219" s="20" t="s">
        <v>223</v>
      </c>
      <c r="B219" s="21">
        <v>4407</v>
      </c>
      <c r="C219" s="66">
        <f t="shared" si="21"/>
        <v>1101.75</v>
      </c>
      <c r="D219" s="12">
        <v>1.25</v>
      </c>
      <c r="E219" s="68">
        <f t="shared" si="22"/>
        <v>5508.75</v>
      </c>
      <c r="F219" s="12">
        <v>0</v>
      </c>
      <c r="G219" s="27">
        <f t="shared" si="23"/>
        <v>0</v>
      </c>
      <c r="H219" s="28">
        <f t="shared" si="24"/>
        <v>5508.75</v>
      </c>
      <c r="I219" s="28">
        <v>4</v>
      </c>
      <c r="J219" s="28">
        <f t="shared" si="25"/>
        <v>0</v>
      </c>
      <c r="K219" s="27">
        <f t="shared" si="26"/>
        <v>0</v>
      </c>
      <c r="L219" s="12">
        <f t="shared" si="27"/>
        <v>0</v>
      </c>
    </row>
    <row r="220" spans="1:12" s="64" customFormat="1" ht="15.45" customHeight="1">
      <c r="A220" s="20" t="s">
        <v>224</v>
      </c>
      <c r="B220" s="21">
        <v>3150</v>
      </c>
      <c r="C220" s="66">
        <f t="shared" si="21"/>
        <v>787.5</v>
      </c>
      <c r="D220" s="12">
        <v>1.25</v>
      </c>
      <c r="E220" s="68">
        <f t="shared" si="22"/>
        <v>3937.5</v>
      </c>
      <c r="F220" s="12">
        <v>1.25</v>
      </c>
      <c r="G220" s="27">
        <f t="shared" si="23"/>
        <v>3937.5</v>
      </c>
      <c r="H220" s="28">
        <f t="shared" si="24"/>
        <v>0</v>
      </c>
      <c r="I220" s="28">
        <v>4</v>
      </c>
      <c r="J220" s="28">
        <f t="shared" si="25"/>
        <v>1</v>
      </c>
      <c r="K220" s="27">
        <f t="shared" si="26"/>
        <v>3.0966258632922306</v>
      </c>
      <c r="L220" s="12">
        <f t="shared" si="27"/>
        <v>2438.5928673426315</v>
      </c>
    </row>
    <row r="221" spans="1:12" s="64" customFormat="1" ht="15.45" customHeight="1">
      <c r="A221" s="20" t="s">
        <v>225</v>
      </c>
      <c r="B221" s="21">
        <v>4039</v>
      </c>
      <c r="C221" s="66">
        <f t="shared" si="21"/>
        <v>1009.75</v>
      </c>
      <c r="D221" s="12">
        <v>1.25</v>
      </c>
      <c r="E221" s="68">
        <f t="shared" si="22"/>
        <v>5048.75</v>
      </c>
      <c r="F221" s="12">
        <v>1.25</v>
      </c>
      <c r="G221" s="27">
        <f t="shared" si="23"/>
        <v>5048.75</v>
      </c>
      <c r="H221" s="28">
        <f t="shared" si="24"/>
        <v>0</v>
      </c>
      <c r="I221" s="28">
        <v>4</v>
      </c>
      <c r="J221" s="28">
        <f t="shared" si="25"/>
        <v>1</v>
      </c>
      <c r="K221" s="27">
        <f t="shared" si="26"/>
        <v>3.0966258632922306</v>
      </c>
      <c r="L221" s="12">
        <f t="shared" si="27"/>
        <v>3126.81796545933</v>
      </c>
    </row>
    <row r="222" spans="1:12" s="64" customFormat="1" ht="15.45" customHeight="1">
      <c r="A222" s="20" t="s">
        <v>226</v>
      </c>
      <c r="B222" s="21">
        <v>1226</v>
      </c>
      <c r="C222" s="66">
        <f t="shared" si="21"/>
        <v>306.5</v>
      </c>
      <c r="D222" s="12">
        <v>1.25</v>
      </c>
      <c r="E222" s="68">
        <f t="shared" si="22"/>
        <v>1532.5</v>
      </c>
      <c r="F222" s="12">
        <v>1.25</v>
      </c>
      <c r="G222" s="27">
        <f t="shared" si="23"/>
        <v>1532.5</v>
      </c>
      <c r="H222" s="28">
        <f t="shared" si="24"/>
        <v>0</v>
      </c>
      <c r="I222" s="28">
        <v>4</v>
      </c>
      <c r="J222" s="28">
        <f t="shared" si="25"/>
        <v>1</v>
      </c>
      <c r="K222" s="27">
        <f t="shared" si="26"/>
        <v>3.0966258632922306</v>
      </c>
      <c r="L222" s="12">
        <f t="shared" si="27"/>
        <v>949.11582709906861</v>
      </c>
    </row>
    <row r="223" spans="1:12" s="64" customFormat="1" ht="15.45" customHeight="1">
      <c r="A223" s="20" t="s">
        <v>227</v>
      </c>
      <c r="B223" s="21">
        <v>2195</v>
      </c>
      <c r="C223" s="66">
        <f t="shared" si="21"/>
        <v>548.75</v>
      </c>
      <c r="D223" s="12">
        <v>1.25</v>
      </c>
      <c r="E223" s="68">
        <f t="shared" si="22"/>
        <v>2743.75</v>
      </c>
      <c r="F223" s="12">
        <v>0</v>
      </c>
      <c r="G223" s="27">
        <f t="shared" si="23"/>
        <v>0</v>
      </c>
      <c r="H223" s="28">
        <f t="shared" si="24"/>
        <v>2743.75</v>
      </c>
      <c r="I223" s="28">
        <v>4</v>
      </c>
      <c r="J223" s="28">
        <f t="shared" si="25"/>
        <v>0</v>
      </c>
      <c r="K223" s="27">
        <f t="shared" si="26"/>
        <v>0</v>
      </c>
      <c r="L223" s="12">
        <f t="shared" si="27"/>
        <v>0</v>
      </c>
    </row>
    <row r="224" spans="1:12" s="64" customFormat="1" ht="15.45" customHeight="1">
      <c r="A224" s="20" t="s">
        <v>228</v>
      </c>
      <c r="B224" s="21">
        <v>2284</v>
      </c>
      <c r="C224" s="66">
        <f t="shared" si="21"/>
        <v>571</v>
      </c>
      <c r="D224" s="12">
        <v>1.25</v>
      </c>
      <c r="E224" s="68">
        <f t="shared" si="22"/>
        <v>2855</v>
      </c>
      <c r="F224" s="12">
        <v>1.25</v>
      </c>
      <c r="G224" s="27">
        <f t="shared" si="23"/>
        <v>2855</v>
      </c>
      <c r="H224" s="28">
        <f t="shared" si="24"/>
        <v>0</v>
      </c>
      <c r="I224" s="28">
        <v>4</v>
      </c>
      <c r="J224" s="28">
        <f t="shared" si="25"/>
        <v>1</v>
      </c>
      <c r="K224" s="27">
        <f t="shared" si="26"/>
        <v>3.0966258632922306</v>
      </c>
      <c r="L224" s="12">
        <f t="shared" si="27"/>
        <v>1768.1733679398637</v>
      </c>
    </row>
    <row r="225" spans="1:12" s="64" customFormat="1" ht="15.45" customHeight="1">
      <c r="A225" s="20" t="s">
        <v>229</v>
      </c>
      <c r="B225" s="21">
        <v>4042</v>
      </c>
      <c r="C225" s="66">
        <f t="shared" si="21"/>
        <v>1010.5</v>
      </c>
      <c r="D225" s="12">
        <v>1.25</v>
      </c>
      <c r="E225" s="68">
        <f t="shared" si="22"/>
        <v>5052.5</v>
      </c>
      <c r="F225" s="12">
        <v>1.25</v>
      </c>
      <c r="G225" s="27">
        <f t="shared" si="23"/>
        <v>5052.5</v>
      </c>
      <c r="H225" s="28">
        <f t="shared" si="24"/>
        <v>0</v>
      </c>
      <c r="I225" s="28">
        <v>4</v>
      </c>
      <c r="J225" s="28">
        <f t="shared" si="25"/>
        <v>1</v>
      </c>
      <c r="K225" s="27">
        <f t="shared" si="26"/>
        <v>3.0966258632922306</v>
      </c>
      <c r="L225" s="12">
        <f t="shared" si="27"/>
        <v>3129.1404348567989</v>
      </c>
    </row>
    <row r="226" spans="1:12" s="64" customFormat="1" ht="15.45" customHeight="1">
      <c r="A226" s="95" t="s">
        <v>230</v>
      </c>
      <c r="B226" s="96">
        <v>120</v>
      </c>
      <c r="C226" s="66">
        <f t="shared" si="21"/>
        <v>30</v>
      </c>
      <c r="D226" s="12">
        <v>1.25</v>
      </c>
      <c r="E226" s="68">
        <f t="shared" si="22"/>
        <v>150</v>
      </c>
      <c r="F226" s="12">
        <v>0</v>
      </c>
      <c r="G226" s="27">
        <f t="shared" si="23"/>
        <v>0</v>
      </c>
      <c r="H226" s="28">
        <f t="shared" si="24"/>
        <v>150</v>
      </c>
      <c r="I226" s="28">
        <v>4</v>
      </c>
      <c r="J226" s="28">
        <f t="shared" si="25"/>
        <v>0</v>
      </c>
      <c r="K226" s="27">
        <f t="shared" si="26"/>
        <v>0</v>
      </c>
      <c r="L226" s="12">
        <f t="shared" si="27"/>
        <v>0</v>
      </c>
    </row>
    <row r="227" spans="1:12" s="64" customFormat="1" ht="15.45" customHeight="1">
      <c r="A227" s="20" t="s">
        <v>231</v>
      </c>
      <c r="B227" s="21">
        <v>4587</v>
      </c>
      <c r="C227" s="66">
        <f t="shared" si="21"/>
        <v>1146.75</v>
      </c>
      <c r="D227" s="12">
        <v>1.25</v>
      </c>
      <c r="E227" s="68">
        <f t="shared" si="22"/>
        <v>5733.75</v>
      </c>
      <c r="F227" s="12">
        <v>1.25</v>
      </c>
      <c r="G227" s="27">
        <f t="shared" si="23"/>
        <v>5733.75</v>
      </c>
      <c r="H227" s="28">
        <f t="shared" si="24"/>
        <v>0</v>
      </c>
      <c r="I227" s="28">
        <v>4</v>
      </c>
      <c r="J227" s="28">
        <f t="shared" si="25"/>
        <v>1</v>
      </c>
      <c r="K227" s="27">
        <f t="shared" si="26"/>
        <v>3.0966258632922306</v>
      </c>
      <c r="L227" s="12">
        <f t="shared" si="27"/>
        <v>3551.0557087303655</v>
      </c>
    </row>
    <row r="228" spans="1:12" s="64" customFormat="1" ht="15.45" customHeight="1">
      <c r="A228" s="95" t="s">
        <v>232</v>
      </c>
      <c r="B228" s="96">
        <v>4643</v>
      </c>
      <c r="C228" s="66">
        <f t="shared" si="21"/>
        <v>1160.75</v>
      </c>
      <c r="D228" s="12">
        <v>1.25</v>
      </c>
      <c r="E228" s="68">
        <f t="shared" si="22"/>
        <v>5803.75</v>
      </c>
      <c r="F228" s="12">
        <v>0</v>
      </c>
      <c r="G228" s="27">
        <f t="shared" si="23"/>
        <v>0</v>
      </c>
      <c r="H228" s="28">
        <f t="shared" si="24"/>
        <v>5803.75</v>
      </c>
      <c r="I228" s="28">
        <v>4</v>
      </c>
      <c r="J228" s="28">
        <f t="shared" si="25"/>
        <v>0</v>
      </c>
      <c r="K228" s="27">
        <f t="shared" si="26"/>
        <v>0</v>
      </c>
      <c r="L228" s="12">
        <f t="shared" si="27"/>
        <v>0</v>
      </c>
    </row>
    <row r="229" spans="1:12" s="64" customFormat="1" ht="15.45" customHeight="1">
      <c r="A229" s="20" t="s">
        <v>233</v>
      </c>
      <c r="B229" s="21">
        <v>2352</v>
      </c>
      <c r="C229" s="66">
        <f t="shared" si="21"/>
        <v>588</v>
      </c>
      <c r="D229" s="12">
        <v>1.25</v>
      </c>
      <c r="E229" s="68">
        <f t="shared" si="22"/>
        <v>2940</v>
      </c>
      <c r="F229" s="12">
        <v>1.25</v>
      </c>
      <c r="G229" s="27">
        <f t="shared" si="23"/>
        <v>2940</v>
      </c>
      <c r="H229" s="28">
        <f t="shared" si="24"/>
        <v>0</v>
      </c>
      <c r="I229" s="28">
        <v>4</v>
      </c>
      <c r="J229" s="28">
        <f t="shared" si="25"/>
        <v>1</v>
      </c>
      <c r="K229" s="27">
        <f t="shared" si="26"/>
        <v>3.0966258632922306</v>
      </c>
      <c r="L229" s="12">
        <f t="shared" si="27"/>
        <v>1820.8160076158315</v>
      </c>
    </row>
    <row r="230" spans="1:12" s="64" customFormat="1" ht="15.45" customHeight="1">
      <c r="A230" s="20" t="s">
        <v>234</v>
      </c>
      <c r="B230" s="21">
        <v>2392</v>
      </c>
      <c r="C230" s="66">
        <f t="shared" si="21"/>
        <v>598</v>
      </c>
      <c r="D230" s="12">
        <v>1.25</v>
      </c>
      <c r="E230" s="68">
        <f t="shared" si="22"/>
        <v>2990</v>
      </c>
      <c r="F230" s="12">
        <v>1.25</v>
      </c>
      <c r="G230" s="27">
        <f t="shared" si="23"/>
        <v>2990</v>
      </c>
      <c r="H230" s="28">
        <f t="shared" si="24"/>
        <v>0</v>
      </c>
      <c r="I230" s="28">
        <v>4</v>
      </c>
      <c r="J230" s="28">
        <f t="shared" si="25"/>
        <v>1</v>
      </c>
      <c r="K230" s="27">
        <f t="shared" si="26"/>
        <v>3.0966258632922306</v>
      </c>
      <c r="L230" s="12">
        <f t="shared" si="27"/>
        <v>1851.7822662487538</v>
      </c>
    </row>
    <row r="231" spans="1:12" s="64" customFormat="1" ht="15.45" customHeight="1">
      <c r="A231" s="20" t="s">
        <v>235</v>
      </c>
      <c r="B231" s="21">
        <v>13641</v>
      </c>
      <c r="C231" s="66">
        <f t="shared" si="21"/>
        <v>3410.25</v>
      </c>
      <c r="D231" s="12">
        <v>1.25</v>
      </c>
      <c r="E231" s="68">
        <f t="shared" si="22"/>
        <v>17051.25</v>
      </c>
      <c r="F231" s="12">
        <v>1.25</v>
      </c>
      <c r="G231" s="27">
        <f t="shared" si="23"/>
        <v>17051.25</v>
      </c>
      <c r="H231" s="28">
        <f t="shared" si="24"/>
        <v>0</v>
      </c>
      <c r="I231" s="28">
        <v>4</v>
      </c>
      <c r="J231" s="28">
        <f t="shared" si="25"/>
        <v>1</v>
      </c>
      <c r="K231" s="27">
        <f t="shared" si="26"/>
        <v>3.0966258632922306</v>
      </c>
      <c r="L231" s="12">
        <f t="shared" si="27"/>
        <v>10560.26835029233</v>
      </c>
    </row>
    <row r="232" spans="1:12" s="64" customFormat="1" ht="15.45" customHeight="1">
      <c r="A232" s="20" t="s">
        <v>236</v>
      </c>
      <c r="B232" s="21">
        <v>3751</v>
      </c>
      <c r="C232" s="66">
        <f t="shared" si="21"/>
        <v>937.75</v>
      </c>
      <c r="D232" s="12">
        <v>1.25</v>
      </c>
      <c r="E232" s="68">
        <f t="shared" si="22"/>
        <v>4688.75</v>
      </c>
      <c r="F232" s="12">
        <v>1.25</v>
      </c>
      <c r="G232" s="27">
        <f t="shared" si="23"/>
        <v>4688.75</v>
      </c>
      <c r="H232" s="28">
        <f t="shared" si="24"/>
        <v>0</v>
      </c>
      <c r="I232" s="28">
        <v>4</v>
      </c>
      <c r="J232" s="28">
        <f t="shared" si="25"/>
        <v>1</v>
      </c>
      <c r="K232" s="27">
        <f t="shared" si="26"/>
        <v>3.0966258632922306</v>
      </c>
      <c r="L232" s="12">
        <f t="shared" si="27"/>
        <v>2903.860903302289</v>
      </c>
    </row>
    <row r="233" spans="1:12" s="64" customFormat="1" ht="15.45" customHeight="1">
      <c r="A233" s="95" t="s">
        <v>9</v>
      </c>
      <c r="B233" s="96">
        <v>7867</v>
      </c>
      <c r="C233" s="66">
        <f t="shared" si="21"/>
        <v>1966.75</v>
      </c>
      <c r="D233" s="12">
        <v>1.25</v>
      </c>
      <c r="E233" s="68">
        <f t="shared" si="22"/>
        <v>9833.75</v>
      </c>
      <c r="F233" s="12">
        <v>0</v>
      </c>
      <c r="G233" s="27">
        <f t="shared" si="23"/>
        <v>0</v>
      </c>
      <c r="H233" s="28">
        <f t="shared" si="24"/>
        <v>9833.75</v>
      </c>
      <c r="I233" s="28">
        <v>4</v>
      </c>
      <c r="J233" s="28">
        <f t="shared" si="25"/>
        <v>0</v>
      </c>
      <c r="K233" s="27">
        <f t="shared" si="26"/>
        <v>0</v>
      </c>
      <c r="L233" s="12">
        <f t="shared" si="27"/>
        <v>0</v>
      </c>
    </row>
    <row r="234" spans="1:12" s="64" customFormat="1" ht="15.45" customHeight="1">
      <c r="A234" s="20" t="s">
        <v>237</v>
      </c>
      <c r="B234" s="21">
        <v>1962</v>
      </c>
      <c r="C234" s="66">
        <f t="shared" si="21"/>
        <v>490.5</v>
      </c>
      <c r="D234" s="12">
        <v>1.25</v>
      </c>
      <c r="E234" s="68">
        <f t="shared" si="22"/>
        <v>2452.5</v>
      </c>
      <c r="F234" s="12">
        <v>0</v>
      </c>
      <c r="G234" s="27">
        <f t="shared" si="23"/>
        <v>0</v>
      </c>
      <c r="H234" s="28">
        <f t="shared" si="24"/>
        <v>2452.5</v>
      </c>
      <c r="I234" s="28">
        <v>4</v>
      </c>
      <c r="J234" s="28">
        <f t="shared" si="25"/>
        <v>0</v>
      </c>
      <c r="K234" s="27">
        <f t="shared" si="26"/>
        <v>0</v>
      </c>
      <c r="L234" s="12">
        <f t="shared" si="27"/>
        <v>0</v>
      </c>
    </row>
    <row r="235" spans="1:12" s="64" customFormat="1" ht="15.45" customHeight="1">
      <c r="A235" s="20" t="s">
        <v>238</v>
      </c>
      <c r="B235" s="21">
        <v>1706</v>
      </c>
      <c r="C235" s="66">
        <f t="shared" si="21"/>
        <v>426.5</v>
      </c>
      <c r="D235" s="12">
        <v>1.25</v>
      </c>
      <c r="E235" s="68">
        <f t="shared" si="22"/>
        <v>2132.5</v>
      </c>
      <c r="F235" s="12">
        <v>1.25</v>
      </c>
      <c r="G235" s="27">
        <f t="shared" si="23"/>
        <v>2132.5</v>
      </c>
      <c r="H235" s="28">
        <f t="shared" si="24"/>
        <v>0</v>
      </c>
      <c r="I235" s="28">
        <v>4</v>
      </c>
      <c r="J235" s="28">
        <f t="shared" si="25"/>
        <v>1</v>
      </c>
      <c r="K235" s="27">
        <f t="shared" si="26"/>
        <v>3.0966258632922306</v>
      </c>
      <c r="L235" s="12">
        <f t="shared" si="27"/>
        <v>1320.7109306941363</v>
      </c>
    </row>
    <row r="236" spans="1:12" s="64" customFormat="1" ht="15.45" customHeight="1">
      <c r="A236" s="20" t="s">
        <v>239</v>
      </c>
      <c r="B236" s="21">
        <v>3946</v>
      </c>
      <c r="C236" s="66">
        <f t="shared" si="21"/>
        <v>986.5</v>
      </c>
      <c r="D236" s="12">
        <v>1.25</v>
      </c>
      <c r="E236" s="68">
        <f t="shared" si="22"/>
        <v>4932.5</v>
      </c>
      <c r="F236" s="12">
        <v>1.25</v>
      </c>
      <c r="G236" s="27">
        <f t="shared" si="23"/>
        <v>4932.5</v>
      </c>
      <c r="H236" s="28">
        <f t="shared" si="24"/>
        <v>0</v>
      </c>
      <c r="I236" s="28">
        <v>4</v>
      </c>
      <c r="J236" s="28">
        <f t="shared" si="25"/>
        <v>1</v>
      </c>
      <c r="K236" s="27">
        <f t="shared" si="26"/>
        <v>3.0966258632922306</v>
      </c>
      <c r="L236" s="12">
        <f t="shared" si="27"/>
        <v>3054.8214141377853</v>
      </c>
    </row>
    <row r="237" spans="1:12" s="64" customFormat="1" ht="15.45" customHeight="1">
      <c r="A237" s="20" t="s">
        <v>306</v>
      </c>
      <c r="B237" s="21">
        <v>6506</v>
      </c>
      <c r="C237" s="66">
        <f t="shared" si="21"/>
        <v>1626.5</v>
      </c>
      <c r="D237" s="12">
        <v>1.25</v>
      </c>
      <c r="E237" s="68">
        <f t="shared" si="22"/>
        <v>8132.5</v>
      </c>
      <c r="F237" s="12">
        <v>1.25</v>
      </c>
      <c r="G237" s="27">
        <f t="shared" si="23"/>
        <v>8132.5</v>
      </c>
      <c r="H237" s="28">
        <f t="shared" si="24"/>
        <v>0</v>
      </c>
      <c r="I237" s="28">
        <v>4</v>
      </c>
      <c r="J237" s="28">
        <f t="shared" si="25"/>
        <v>1</v>
      </c>
      <c r="K237" s="27">
        <f t="shared" si="26"/>
        <v>3.0966258632922306</v>
      </c>
      <c r="L237" s="12">
        <f t="shared" si="27"/>
        <v>5036.6619666448132</v>
      </c>
    </row>
    <row r="238" spans="1:12" s="64" customFormat="1" ht="15.45" customHeight="1">
      <c r="A238" s="20" t="s">
        <v>240</v>
      </c>
      <c r="B238" s="21">
        <v>6333</v>
      </c>
      <c r="C238" s="66">
        <f t="shared" si="21"/>
        <v>1583.25</v>
      </c>
      <c r="D238" s="12">
        <v>1.25</v>
      </c>
      <c r="E238" s="68">
        <f t="shared" si="22"/>
        <v>7916.25</v>
      </c>
      <c r="F238" s="12">
        <v>1.25</v>
      </c>
      <c r="G238" s="27">
        <f t="shared" si="23"/>
        <v>7916.25</v>
      </c>
      <c r="H238" s="28">
        <f t="shared" si="24"/>
        <v>0</v>
      </c>
      <c r="I238" s="28">
        <v>4</v>
      </c>
      <c r="J238" s="28">
        <f t="shared" si="25"/>
        <v>1</v>
      </c>
      <c r="K238" s="27">
        <f t="shared" si="26"/>
        <v>3.0966258632922306</v>
      </c>
      <c r="L238" s="12">
        <f t="shared" si="27"/>
        <v>4902.7328980574239</v>
      </c>
    </row>
    <row r="239" spans="1:12" s="64" customFormat="1" ht="15.45" customHeight="1">
      <c r="A239" s="20" t="s">
        <v>241</v>
      </c>
      <c r="B239" s="21">
        <v>5568</v>
      </c>
      <c r="C239" s="66">
        <f t="shared" si="21"/>
        <v>1392</v>
      </c>
      <c r="D239" s="12">
        <v>1.25</v>
      </c>
      <c r="E239" s="68">
        <f t="shared" si="22"/>
        <v>6960</v>
      </c>
      <c r="F239" s="12">
        <v>1.25</v>
      </c>
      <c r="G239" s="27">
        <f t="shared" si="23"/>
        <v>6960</v>
      </c>
      <c r="H239" s="28">
        <f t="shared" si="24"/>
        <v>0</v>
      </c>
      <c r="I239" s="28">
        <v>4</v>
      </c>
      <c r="J239" s="28">
        <f t="shared" si="25"/>
        <v>1</v>
      </c>
      <c r="K239" s="27">
        <f t="shared" si="26"/>
        <v>3.0966258632922306</v>
      </c>
      <c r="L239" s="12">
        <f t="shared" si="27"/>
        <v>4310.5032017027852</v>
      </c>
    </row>
    <row r="240" spans="1:12" s="64" customFormat="1" ht="15.45" customHeight="1">
      <c r="A240" s="20" t="s">
        <v>242</v>
      </c>
      <c r="B240" s="21">
        <v>5467</v>
      </c>
      <c r="C240" s="66">
        <f t="shared" si="21"/>
        <v>1366.75</v>
      </c>
      <c r="D240" s="12">
        <v>1.25</v>
      </c>
      <c r="E240" s="68">
        <f t="shared" si="22"/>
        <v>6833.75</v>
      </c>
      <c r="F240" s="12">
        <v>0</v>
      </c>
      <c r="G240" s="27">
        <f t="shared" si="23"/>
        <v>0</v>
      </c>
      <c r="H240" s="28">
        <f t="shared" si="24"/>
        <v>6833.75</v>
      </c>
      <c r="I240" s="28">
        <v>4</v>
      </c>
      <c r="J240" s="28">
        <f t="shared" si="25"/>
        <v>0</v>
      </c>
      <c r="K240" s="27">
        <f t="shared" si="26"/>
        <v>0</v>
      </c>
      <c r="L240" s="12">
        <f t="shared" si="27"/>
        <v>0</v>
      </c>
    </row>
    <row r="241" spans="1:12" s="64" customFormat="1" ht="15.45" customHeight="1">
      <c r="A241" s="20" t="s">
        <v>243</v>
      </c>
      <c r="B241" s="21">
        <v>3469</v>
      </c>
      <c r="C241" s="66">
        <f t="shared" si="21"/>
        <v>867.25</v>
      </c>
      <c r="D241" s="12">
        <v>1.25</v>
      </c>
      <c r="E241" s="68">
        <f t="shared" si="22"/>
        <v>4336.25</v>
      </c>
      <c r="F241" s="12">
        <v>1.25</v>
      </c>
      <c r="G241" s="27">
        <f t="shared" si="23"/>
        <v>4336.25</v>
      </c>
      <c r="H241" s="28">
        <f t="shared" si="24"/>
        <v>0</v>
      </c>
      <c r="I241" s="28">
        <v>4</v>
      </c>
      <c r="J241" s="28">
        <f t="shared" si="25"/>
        <v>1</v>
      </c>
      <c r="K241" s="27">
        <f t="shared" si="26"/>
        <v>3.0966258632922306</v>
      </c>
      <c r="L241" s="12">
        <f t="shared" si="27"/>
        <v>2685.5487799401872</v>
      </c>
    </row>
    <row r="242" spans="1:12" s="64" customFormat="1" ht="15.45" customHeight="1">
      <c r="A242" s="95" t="s">
        <v>244</v>
      </c>
      <c r="B242" s="96">
        <v>1429</v>
      </c>
      <c r="C242" s="66">
        <f t="shared" si="21"/>
        <v>357.25</v>
      </c>
      <c r="D242" s="12">
        <v>1.25</v>
      </c>
      <c r="E242" s="68">
        <f t="shared" si="22"/>
        <v>1786.25</v>
      </c>
      <c r="F242" s="12">
        <v>0</v>
      </c>
      <c r="G242" s="27">
        <f t="shared" si="23"/>
        <v>0</v>
      </c>
      <c r="H242" s="28">
        <f t="shared" si="24"/>
        <v>1786.25</v>
      </c>
      <c r="I242" s="28">
        <v>4</v>
      </c>
      <c r="J242" s="28">
        <f t="shared" si="25"/>
        <v>0</v>
      </c>
      <c r="K242" s="27">
        <f t="shared" si="26"/>
        <v>0</v>
      </c>
      <c r="L242" s="12">
        <f t="shared" si="27"/>
        <v>0</v>
      </c>
    </row>
    <row r="243" spans="1:12" s="64" customFormat="1" ht="15.45" customHeight="1">
      <c r="A243" s="20" t="s">
        <v>245</v>
      </c>
      <c r="B243" s="21">
        <v>2282</v>
      </c>
      <c r="C243" s="66">
        <f t="shared" si="21"/>
        <v>570.5</v>
      </c>
      <c r="D243" s="12">
        <v>1.25</v>
      </c>
      <c r="E243" s="68">
        <f t="shared" si="22"/>
        <v>2852.5</v>
      </c>
      <c r="F243" s="12">
        <v>1.25</v>
      </c>
      <c r="G243" s="27">
        <f t="shared" si="23"/>
        <v>2852.5</v>
      </c>
      <c r="H243" s="28">
        <f t="shared" si="24"/>
        <v>0</v>
      </c>
      <c r="I243" s="28">
        <v>4</v>
      </c>
      <c r="J243" s="28">
        <f t="shared" si="25"/>
        <v>1</v>
      </c>
      <c r="K243" s="27">
        <f t="shared" si="26"/>
        <v>3.0966258632922306</v>
      </c>
      <c r="L243" s="12">
        <f t="shared" si="27"/>
        <v>1766.6250550082175</v>
      </c>
    </row>
    <row r="244" spans="1:12" s="64" customFormat="1" ht="15.45" customHeight="1">
      <c r="A244" s="20" t="s">
        <v>246</v>
      </c>
      <c r="B244" s="21">
        <v>1724</v>
      </c>
      <c r="C244" s="66">
        <f t="shared" si="21"/>
        <v>431</v>
      </c>
      <c r="D244" s="12">
        <v>1.25</v>
      </c>
      <c r="E244" s="68">
        <f t="shared" si="22"/>
        <v>2155</v>
      </c>
      <c r="F244" s="12">
        <v>0</v>
      </c>
      <c r="G244" s="27">
        <f t="shared" si="23"/>
        <v>0</v>
      </c>
      <c r="H244" s="28">
        <f t="shared" si="24"/>
        <v>2155</v>
      </c>
      <c r="I244" s="28">
        <v>4</v>
      </c>
      <c r="J244" s="28">
        <f t="shared" si="25"/>
        <v>0</v>
      </c>
      <c r="K244" s="27">
        <f t="shared" si="26"/>
        <v>0</v>
      </c>
      <c r="L244" s="12">
        <f t="shared" si="27"/>
        <v>0</v>
      </c>
    </row>
    <row r="245" spans="1:12" s="64" customFormat="1" ht="15.45" customHeight="1">
      <c r="A245" s="20" t="s">
        <v>247</v>
      </c>
      <c r="B245" s="21">
        <v>2207</v>
      </c>
      <c r="C245" s="66">
        <f t="shared" si="21"/>
        <v>551.75</v>
      </c>
      <c r="D245" s="12">
        <v>1.25</v>
      </c>
      <c r="E245" s="68">
        <f t="shared" si="22"/>
        <v>2758.75</v>
      </c>
      <c r="F245" s="12">
        <v>1.25</v>
      </c>
      <c r="G245" s="27">
        <f t="shared" si="23"/>
        <v>2758.75</v>
      </c>
      <c r="H245" s="28">
        <f t="shared" si="24"/>
        <v>0</v>
      </c>
      <c r="I245" s="28">
        <v>4</v>
      </c>
      <c r="J245" s="28">
        <f t="shared" si="25"/>
        <v>1</v>
      </c>
      <c r="K245" s="27">
        <f t="shared" si="26"/>
        <v>3.0966258632922306</v>
      </c>
      <c r="L245" s="12">
        <f t="shared" si="27"/>
        <v>1708.5633200714883</v>
      </c>
    </row>
    <row r="246" spans="1:12" s="64" customFormat="1" ht="15.45" customHeight="1">
      <c r="A246" s="20" t="s">
        <v>248</v>
      </c>
      <c r="B246" s="21">
        <v>6396</v>
      </c>
      <c r="C246" s="66">
        <f t="shared" si="21"/>
        <v>1599</v>
      </c>
      <c r="D246" s="12">
        <v>1.25</v>
      </c>
      <c r="E246" s="68">
        <f t="shared" si="22"/>
        <v>7995</v>
      </c>
      <c r="F246" s="12">
        <v>1.25</v>
      </c>
      <c r="G246" s="27">
        <f t="shared" si="23"/>
        <v>7995</v>
      </c>
      <c r="H246" s="28">
        <f t="shared" si="24"/>
        <v>0</v>
      </c>
      <c r="I246" s="28">
        <v>4</v>
      </c>
      <c r="J246" s="28">
        <f t="shared" si="25"/>
        <v>1</v>
      </c>
      <c r="K246" s="27">
        <f t="shared" si="26"/>
        <v>3.0966258632922306</v>
      </c>
      <c r="L246" s="12">
        <f t="shared" si="27"/>
        <v>4951.5047554042767</v>
      </c>
    </row>
    <row r="247" spans="1:12" s="64" customFormat="1" ht="15.45" customHeight="1">
      <c r="A247" s="20" t="s">
        <v>249</v>
      </c>
      <c r="B247" s="21">
        <v>1602</v>
      </c>
      <c r="C247" s="66">
        <f t="shared" si="21"/>
        <v>400.5</v>
      </c>
      <c r="D247" s="12">
        <v>1.25</v>
      </c>
      <c r="E247" s="68">
        <f t="shared" si="22"/>
        <v>2002.5</v>
      </c>
      <c r="F247" s="12">
        <v>1.25</v>
      </c>
      <c r="G247" s="27">
        <f t="shared" si="23"/>
        <v>2002.5</v>
      </c>
      <c r="H247" s="28">
        <f t="shared" si="24"/>
        <v>0</v>
      </c>
      <c r="I247" s="28">
        <v>4</v>
      </c>
      <c r="J247" s="28">
        <f t="shared" si="25"/>
        <v>1</v>
      </c>
      <c r="K247" s="27">
        <f t="shared" si="26"/>
        <v>3.0966258632922306</v>
      </c>
      <c r="L247" s="12">
        <f t="shared" si="27"/>
        <v>1240.1986582485383</v>
      </c>
    </row>
    <row r="248" spans="1:12" s="64" customFormat="1" ht="15.45" customHeight="1">
      <c r="A248" s="20" t="s">
        <v>250</v>
      </c>
      <c r="B248" s="21">
        <v>2655</v>
      </c>
      <c r="C248" s="66">
        <f t="shared" si="21"/>
        <v>663.75</v>
      </c>
      <c r="D248" s="12">
        <v>1.25</v>
      </c>
      <c r="E248" s="68">
        <f t="shared" si="22"/>
        <v>3318.75</v>
      </c>
      <c r="F248" s="12">
        <v>1.25</v>
      </c>
      <c r="G248" s="27">
        <f t="shared" si="23"/>
        <v>3318.75</v>
      </c>
      <c r="H248" s="28">
        <f t="shared" si="24"/>
        <v>0</v>
      </c>
      <c r="I248" s="28">
        <v>4</v>
      </c>
      <c r="J248" s="28">
        <f t="shared" si="25"/>
        <v>1</v>
      </c>
      <c r="K248" s="27">
        <f t="shared" si="26"/>
        <v>3.0966258632922306</v>
      </c>
      <c r="L248" s="12">
        <f t="shared" si="27"/>
        <v>2055.385416760218</v>
      </c>
    </row>
    <row r="249" spans="1:12" s="64" customFormat="1" ht="15.45" customHeight="1">
      <c r="A249" s="20" t="s">
        <v>251</v>
      </c>
      <c r="B249" s="21">
        <v>7485</v>
      </c>
      <c r="C249" s="66">
        <f t="shared" si="21"/>
        <v>1871.25</v>
      </c>
      <c r="D249" s="12">
        <v>1.25</v>
      </c>
      <c r="E249" s="68">
        <f t="shared" si="22"/>
        <v>9356.25</v>
      </c>
      <c r="F249" s="12">
        <v>1.25</v>
      </c>
      <c r="G249" s="27">
        <f t="shared" si="23"/>
        <v>9356.25</v>
      </c>
      <c r="H249" s="28">
        <f t="shared" si="24"/>
        <v>0</v>
      </c>
      <c r="I249" s="28">
        <v>4</v>
      </c>
      <c r="J249" s="28">
        <f t="shared" si="25"/>
        <v>1</v>
      </c>
      <c r="K249" s="27">
        <f t="shared" si="26"/>
        <v>3.0966258632922306</v>
      </c>
      <c r="L249" s="12">
        <f t="shared" si="27"/>
        <v>5794.5611466855862</v>
      </c>
    </row>
    <row r="250" spans="1:12" s="64" customFormat="1" ht="15.45" customHeight="1">
      <c r="A250" s="20" t="s">
        <v>252</v>
      </c>
      <c r="B250" s="21">
        <v>2190</v>
      </c>
      <c r="C250" s="66">
        <f t="shared" si="21"/>
        <v>547.5</v>
      </c>
      <c r="D250" s="12">
        <v>1.25</v>
      </c>
      <c r="E250" s="68">
        <f t="shared" si="22"/>
        <v>2737.5</v>
      </c>
      <c r="F250" s="12">
        <v>1.25</v>
      </c>
      <c r="G250" s="27">
        <f t="shared" si="23"/>
        <v>2737.5</v>
      </c>
      <c r="H250" s="28">
        <f t="shared" si="24"/>
        <v>0</v>
      </c>
      <c r="I250" s="28">
        <v>4</v>
      </c>
      <c r="J250" s="28">
        <f t="shared" si="25"/>
        <v>1</v>
      </c>
      <c r="K250" s="27">
        <f t="shared" si="26"/>
        <v>3.0966258632922306</v>
      </c>
      <c r="L250" s="12">
        <f t="shared" si="27"/>
        <v>1695.4026601524963</v>
      </c>
    </row>
    <row r="251" spans="1:12" s="64" customFormat="1" ht="15.45" customHeight="1">
      <c r="A251" s="20" t="s">
        <v>253</v>
      </c>
      <c r="B251" s="21">
        <v>1235</v>
      </c>
      <c r="C251" s="66">
        <f t="shared" si="21"/>
        <v>308.75</v>
      </c>
      <c r="D251" s="12">
        <v>1.25</v>
      </c>
      <c r="E251" s="68">
        <f t="shared" si="22"/>
        <v>1543.75</v>
      </c>
      <c r="F251" s="12">
        <v>1.25</v>
      </c>
      <c r="G251" s="27">
        <f t="shared" si="23"/>
        <v>1543.75</v>
      </c>
      <c r="H251" s="28">
        <f t="shared" si="24"/>
        <v>0</v>
      </c>
      <c r="I251" s="28">
        <v>4</v>
      </c>
      <c r="J251" s="28">
        <f t="shared" si="25"/>
        <v>1</v>
      </c>
      <c r="K251" s="27">
        <f t="shared" si="26"/>
        <v>3.0966258632922306</v>
      </c>
      <c r="L251" s="12">
        <f t="shared" si="27"/>
        <v>956.08323529147617</v>
      </c>
    </row>
    <row r="252" spans="1:12" s="64" customFormat="1" ht="15.45" customHeight="1">
      <c r="A252" s="20" t="s">
        <v>254</v>
      </c>
      <c r="B252" s="21">
        <v>7040</v>
      </c>
      <c r="C252" s="66">
        <f t="shared" si="21"/>
        <v>1760</v>
      </c>
      <c r="D252" s="12">
        <v>1.25</v>
      </c>
      <c r="E252" s="68">
        <f t="shared" si="22"/>
        <v>8800</v>
      </c>
      <c r="F252" s="12">
        <v>1.25</v>
      </c>
      <c r="G252" s="27">
        <f t="shared" si="23"/>
        <v>8800</v>
      </c>
      <c r="H252" s="28">
        <f t="shared" si="24"/>
        <v>0</v>
      </c>
      <c r="I252" s="28">
        <v>4</v>
      </c>
      <c r="J252" s="28">
        <f t="shared" si="25"/>
        <v>1</v>
      </c>
      <c r="K252" s="27">
        <f t="shared" si="26"/>
        <v>3.0966258632922306</v>
      </c>
      <c r="L252" s="12">
        <f t="shared" si="27"/>
        <v>5450.0615193943258</v>
      </c>
    </row>
    <row r="253" spans="1:12" s="64" customFormat="1" ht="15.45" customHeight="1">
      <c r="A253" s="20" t="s">
        <v>255</v>
      </c>
      <c r="B253" s="21">
        <v>8342</v>
      </c>
      <c r="C253" s="66">
        <f t="shared" si="21"/>
        <v>2085.5</v>
      </c>
      <c r="D253" s="12">
        <v>1.25</v>
      </c>
      <c r="E253" s="68">
        <f t="shared" si="22"/>
        <v>10427.5</v>
      </c>
      <c r="F253" s="12">
        <v>1.25</v>
      </c>
      <c r="G253" s="27">
        <f t="shared" si="23"/>
        <v>10427.5</v>
      </c>
      <c r="H253" s="28">
        <f t="shared" si="24"/>
        <v>0</v>
      </c>
      <c r="I253" s="28">
        <v>4</v>
      </c>
      <c r="J253" s="28">
        <f t="shared" si="25"/>
        <v>1</v>
      </c>
      <c r="K253" s="27">
        <f t="shared" si="26"/>
        <v>3.0966258632922306</v>
      </c>
      <c r="L253" s="12">
        <f t="shared" si="27"/>
        <v>6458.013237895947</v>
      </c>
    </row>
    <row r="254" spans="1:12" s="64" customFormat="1" ht="15.45" customHeight="1">
      <c r="A254" s="20" t="s">
        <v>256</v>
      </c>
      <c r="B254" s="21">
        <v>2886</v>
      </c>
      <c r="C254" s="66">
        <f t="shared" si="21"/>
        <v>721.5</v>
      </c>
      <c r="D254" s="12">
        <v>1.25</v>
      </c>
      <c r="E254" s="68">
        <f t="shared" si="22"/>
        <v>3607.5</v>
      </c>
      <c r="F254" s="12">
        <v>1.25</v>
      </c>
      <c r="G254" s="27">
        <f t="shared" si="23"/>
        <v>3607.5</v>
      </c>
      <c r="H254" s="28">
        <f t="shared" si="24"/>
        <v>0</v>
      </c>
      <c r="I254" s="28">
        <v>4</v>
      </c>
      <c r="J254" s="28">
        <f t="shared" si="25"/>
        <v>1</v>
      </c>
      <c r="K254" s="27">
        <f t="shared" si="26"/>
        <v>3.0966258632922306</v>
      </c>
      <c r="L254" s="12">
        <f t="shared" si="27"/>
        <v>2234.2155603653441</v>
      </c>
    </row>
    <row r="255" spans="1:12" s="64" customFormat="1" ht="15.45" customHeight="1">
      <c r="A255" s="20" t="s">
        <v>257</v>
      </c>
      <c r="B255" s="21">
        <v>4305</v>
      </c>
      <c r="C255" s="66">
        <f t="shared" si="21"/>
        <v>1076.25</v>
      </c>
      <c r="D255" s="12">
        <v>1.25</v>
      </c>
      <c r="E255" s="68">
        <f t="shared" si="22"/>
        <v>5381.25</v>
      </c>
      <c r="F255" s="12">
        <v>1.25</v>
      </c>
      <c r="G255" s="27">
        <f t="shared" si="23"/>
        <v>5381.25</v>
      </c>
      <c r="H255" s="28">
        <f t="shared" si="24"/>
        <v>0</v>
      </c>
      <c r="I255" s="28">
        <v>4</v>
      </c>
      <c r="J255" s="28">
        <f t="shared" si="25"/>
        <v>1</v>
      </c>
      <c r="K255" s="27">
        <f t="shared" si="26"/>
        <v>3.0966258632922306</v>
      </c>
      <c r="L255" s="12">
        <f t="shared" si="27"/>
        <v>3332.7435853682632</v>
      </c>
    </row>
    <row r="256" spans="1:12" s="64" customFormat="1" ht="15.45" customHeight="1">
      <c r="A256" s="95" t="s">
        <v>258</v>
      </c>
      <c r="B256" s="96">
        <v>1393</v>
      </c>
      <c r="C256" s="66">
        <f t="shared" si="21"/>
        <v>348.25</v>
      </c>
      <c r="D256" s="12">
        <v>1.25</v>
      </c>
      <c r="E256" s="68">
        <f t="shared" si="22"/>
        <v>1741.25</v>
      </c>
      <c r="F256" s="12">
        <v>0</v>
      </c>
      <c r="G256" s="27">
        <f t="shared" si="23"/>
        <v>0</v>
      </c>
      <c r="H256" s="28">
        <f t="shared" si="24"/>
        <v>1741.25</v>
      </c>
      <c r="I256" s="28">
        <v>4</v>
      </c>
      <c r="J256" s="28">
        <f t="shared" si="25"/>
        <v>0</v>
      </c>
      <c r="K256" s="27">
        <f t="shared" si="26"/>
        <v>0</v>
      </c>
      <c r="L256" s="12">
        <f t="shared" si="27"/>
        <v>0</v>
      </c>
    </row>
    <row r="257" spans="1:12" s="64" customFormat="1" ht="15.45" customHeight="1">
      <c r="A257" s="95" t="s">
        <v>259</v>
      </c>
      <c r="B257" s="96">
        <v>3214</v>
      </c>
      <c r="C257" s="66">
        <f t="shared" si="21"/>
        <v>803.5</v>
      </c>
      <c r="D257" s="12">
        <v>1.25</v>
      </c>
      <c r="E257" s="68">
        <f t="shared" si="22"/>
        <v>4017.5</v>
      </c>
      <c r="F257" s="12">
        <v>0</v>
      </c>
      <c r="G257" s="27">
        <f t="shared" si="23"/>
        <v>0</v>
      </c>
      <c r="H257" s="28">
        <f t="shared" si="24"/>
        <v>4017.5</v>
      </c>
      <c r="I257" s="28">
        <v>4</v>
      </c>
      <c r="J257" s="28">
        <f t="shared" si="25"/>
        <v>0</v>
      </c>
      <c r="K257" s="27">
        <f t="shared" si="26"/>
        <v>0</v>
      </c>
      <c r="L257" s="12">
        <f t="shared" si="27"/>
        <v>0</v>
      </c>
    </row>
    <row r="258" spans="1:12" s="64" customFormat="1" ht="15.45" customHeight="1">
      <c r="A258" s="20" t="s">
        <v>260</v>
      </c>
      <c r="B258" s="21">
        <v>3266</v>
      </c>
      <c r="C258" s="66">
        <f t="shared" si="21"/>
        <v>816.5</v>
      </c>
      <c r="D258" s="12">
        <v>1.25</v>
      </c>
      <c r="E258" s="68">
        <f t="shared" si="22"/>
        <v>4082.5</v>
      </c>
      <c r="F258" s="12">
        <v>1.25</v>
      </c>
      <c r="G258" s="27">
        <f t="shared" si="23"/>
        <v>4082.5</v>
      </c>
      <c r="H258" s="28">
        <f t="shared" si="24"/>
        <v>0</v>
      </c>
      <c r="I258" s="28">
        <v>4</v>
      </c>
      <c r="J258" s="28">
        <f t="shared" si="25"/>
        <v>1</v>
      </c>
      <c r="K258" s="27">
        <f t="shared" si="26"/>
        <v>3.0966258632922306</v>
      </c>
      <c r="L258" s="12">
        <f t="shared" si="27"/>
        <v>2528.3950173781063</v>
      </c>
    </row>
    <row r="259" spans="1:12" s="64" customFormat="1" ht="15.45" customHeight="1">
      <c r="A259" s="20" t="s">
        <v>261</v>
      </c>
      <c r="B259" s="21">
        <v>1800</v>
      </c>
      <c r="C259" s="66">
        <f t="shared" ref="C259:C280" si="28">B259/I259</f>
        <v>450</v>
      </c>
      <c r="D259" s="12">
        <v>1.25</v>
      </c>
      <c r="E259" s="68">
        <f t="shared" ref="E259:E280" si="29">B259*D259</f>
        <v>2250</v>
      </c>
      <c r="F259" s="12">
        <v>1.25</v>
      </c>
      <c r="G259" s="27">
        <f t="shared" ref="G259:G280" si="30">B259*F259</f>
        <v>2250</v>
      </c>
      <c r="H259" s="28">
        <f t="shared" ref="H259:H280" si="31">E259-G259</f>
        <v>0</v>
      </c>
      <c r="I259" s="28">
        <v>4</v>
      </c>
      <c r="J259" s="28">
        <f t="shared" ref="J259:J280" si="32">F259/1.25</f>
        <v>1</v>
      </c>
      <c r="K259" s="27">
        <f>J259*$H$285</f>
        <v>3.0966258632922306</v>
      </c>
      <c r="L259" s="12">
        <f t="shared" ref="L259:L280" si="33">K259*C259</f>
        <v>1393.4816384815038</v>
      </c>
    </row>
    <row r="260" spans="1:12" s="64" customFormat="1" ht="15.45" customHeight="1">
      <c r="A260" s="20" t="s">
        <v>262</v>
      </c>
      <c r="B260" s="21">
        <v>3451</v>
      </c>
      <c r="C260" s="66">
        <f t="shared" si="28"/>
        <v>862.75</v>
      </c>
      <c r="D260" s="12">
        <v>1.25</v>
      </c>
      <c r="E260" s="68">
        <f t="shared" si="29"/>
        <v>4313.75</v>
      </c>
      <c r="F260" s="12">
        <v>1.25</v>
      </c>
      <c r="G260" s="27">
        <f t="shared" si="30"/>
        <v>4313.75</v>
      </c>
      <c r="H260" s="28">
        <f t="shared" si="31"/>
        <v>0</v>
      </c>
      <c r="I260" s="28">
        <v>4</v>
      </c>
      <c r="J260" s="28">
        <f t="shared" si="32"/>
        <v>1</v>
      </c>
      <c r="K260" s="27">
        <f>J260*$H$285</f>
        <v>3.0966258632922306</v>
      </c>
      <c r="L260" s="12">
        <f t="shared" si="33"/>
        <v>2671.6139635553718</v>
      </c>
    </row>
    <row r="261" spans="1:12" s="64" customFormat="1" ht="15.45" customHeight="1">
      <c r="A261" s="20" t="s">
        <v>263</v>
      </c>
      <c r="B261" s="21">
        <v>3455</v>
      </c>
      <c r="C261" s="66">
        <f t="shared" si="28"/>
        <v>863.75</v>
      </c>
      <c r="D261" s="12">
        <v>1.25</v>
      </c>
      <c r="E261" s="68">
        <f t="shared" si="29"/>
        <v>4318.75</v>
      </c>
      <c r="F261" s="12">
        <v>0</v>
      </c>
      <c r="G261" s="27">
        <f t="shared" si="30"/>
        <v>0</v>
      </c>
      <c r="H261" s="28">
        <f t="shared" si="31"/>
        <v>4318.75</v>
      </c>
      <c r="I261" s="28">
        <v>4</v>
      </c>
      <c r="J261" s="28">
        <f t="shared" si="32"/>
        <v>0</v>
      </c>
      <c r="K261" s="27">
        <f>J261*$H$285</f>
        <v>0</v>
      </c>
      <c r="L261" s="12">
        <f t="shared" si="33"/>
        <v>0</v>
      </c>
    </row>
    <row r="262" spans="1:12" s="64" customFormat="1" ht="15.45" customHeight="1">
      <c r="A262" s="20" t="s">
        <v>264</v>
      </c>
      <c r="B262" s="21">
        <v>3754</v>
      </c>
      <c r="C262" s="66">
        <f t="shared" si="28"/>
        <v>938.5</v>
      </c>
      <c r="D262" s="12">
        <v>1.25</v>
      </c>
      <c r="E262" s="68">
        <f t="shared" si="29"/>
        <v>4692.5</v>
      </c>
      <c r="F262" s="12">
        <v>1.25</v>
      </c>
      <c r="G262" s="27">
        <f t="shared" si="30"/>
        <v>4692.5</v>
      </c>
      <c r="H262" s="28">
        <f t="shared" si="31"/>
        <v>0</v>
      </c>
      <c r="I262" s="28">
        <v>4</v>
      </c>
      <c r="J262" s="28">
        <f t="shared" si="32"/>
        <v>1</v>
      </c>
      <c r="K262" s="27">
        <f>J262*$H$285</f>
        <v>3.0966258632922306</v>
      </c>
      <c r="L262" s="12">
        <f t="shared" si="33"/>
        <v>2906.1833726997584</v>
      </c>
    </row>
    <row r="263" spans="1:12" s="64" customFormat="1" ht="15.45" customHeight="1">
      <c r="A263" s="20" t="s">
        <v>265</v>
      </c>
      <c r="B263" s="21">
        <v>2131</v>
      </c>
      <c r="C263" s="66">
        <f t="shared" si="28"/>
        <v>532.75</v>
      </c>
      <c r="D263" s="12">
        <v>1.25</v>
      </c>
      <c r="E263" s="68">
        <f t="shared" si="29"/>
        <v>2663.75</v>
      </c>
      <c r="F263" s="12">
        <v>1.25</v>
      </c>
      <c r="G263" s="27">
        <f t="shared" si="30"/>
        <v>2663.75</v>
      </c>
      <c r="H263" s="28">
        <f t="shared" si="31"/>
        <v>0</v>
      </c>
      <c r="I263" s="28">
        <v>4</v>
      </c>
      <c r="J263" s="28">
        <f t="shared" si="32"/>
        <v>1</v>
      </c>
      <c r="K263" s="27">
        <f>J263*$H$285</f>
        <v>3.0966258632922306</v>
      </c>
      <c r="L263" s="12">
        <f t="shared" si="33"/>
        <v>1649.7274286689358</v>
      </c>
    </row>
    <row r="264" spans="1:12" s="64" customFormat="1" ht="15.45" customHeight="1">
      <c r="A264" s="20" t="s">
        <v>266</v>
      </c>
      <c r="B264" s="21">
        <v>1437</v>
      </c>
      <c r="C264" s="66">
        <f t="shared" si="28"/>
        <v>359.25</v>
      </c>
      <c r="D264" s="12">
        <v>1.25</v>
      </c>
      <c r="E264" s="68">
        <f t="shared" si="29"/>
        <v>1796.25</v>
      </c>
      <c r="F264" s="12">
        <v>0</v>
      </c>
      <c r="G264" s="27">
        <f t="shared" si="30"/>
        <v>0</v>
      </c>
      <c r="H264" s="28">
        <f t="shared" si="31"/>
        <v>1796.25</v>
      </c>
      <c r="I264" s="28">
        <v>4</v>
      </c>
      <c r="J264" s="28">
        <f t="shared" si="32"/>
        <v>0</v>
      </c>
      <c r="K264" s="27">
        <f>J264*$H$285</f>
        <v>0</v>
      </c>
      <c r="L264" s="12">
        <f t="shared" si="33"/>
        <v>0</v>
      </c>
    </row>
    <row r="265" spans="1:12" s="64" customFormat="1" ht="15.45" customHeight="1">
      <c r="A265" s="20" t="s">
        <v>267</v>
      </c>
      <c r="B265" s="21">
        <v>3628</v>
      </c>
      <c r="C265" s="66">
        <f t="shared" si="28"/>
        <v>907</v>
      </c>
      <c r="D265" s="12">
        <v>1.25</v>
      </c>
      <c r="E265" s="68">
        <f t="shared" si="29"/>
        <v>4535</v>
      </c>
      <c r="F265" s="12">
        <v>1.25</v>
      </c>
      <c r="G265" s="27">
        <f t="shared" si="30"/>
        <v>4535</v>
      </c>
      <c r="H265" s="28">
        <f t="shared" si="31"/>
        <v>0</v>
      </c>
      <c r="I265" s="28">
        <v>4</v>
      </c>
      <c r="J265" s="28">
        <f t="shared" si="32"/>
        <v>1</v>
      </c>
      <c r="K265" s="27">
        <f>J265*$H$285</f>
        <v>3.0966258632922306</v>
      </c>
      <c r="L265" s="12">
        <f t="shared" si="33"/>
        <v>2808.6396580060532</v>
      </c>
    </row>
    <row r="266" spans="1:12" s="64" customFormat="1" ht="15.45" customHeight="1">
      <c r="A266" s="20" t="s">
        <v>268</v>
      </c>
      <c r="B266" s="21">
        <v>4600</v>
      </c>
      <c r="C266" s="66">
        <f t="shared" si="28"/>
        <v>1150</v>
      </c>
      <c r="D266" s="12">
        <v>1.25</v>
      </c>
      <c r="E266" s="68">
        <f t="shared" si="29"/>
        <v>5750</v>
      </c>
      <c r="F266" s="12">
        <v>1.25</v>
      </c>
      <c r="G266" s="27">
        <f t="shared" si="30"/>
        <v>5750</v>
      </c>
      <c r="H266" s="28">
        <f t="shared" si="31"/>
        <v>0</v>
      </c>
      <c r="I266" s="28">
        <v>4</v>
      </c>
      <c r="J266" s="28">
        <f t="shared" si="32"/>
        <v>1</v>
      </c>
      <c r="K266" s="27">
        <f>J266*$H$285</f>
        <v>3.0966258632922306</v>
      </c>
      <c r="L266" s="12">
        <f t="shared" si="33"/>
        <v>3561.1197427860652</v>
      </c>
    </row>
    <row r="267" spans="1:12" s="64" customFormat="1" ht="15.45" customHeight="1">
      <c r="A267" s="20" t="s">
        <v>269</v>
      </c>
      <c r="B267" s="21">
        <v>6324</v>
      </c>
      <c r="C267" s="66">
        <f t="shared" si="28"/>
        <v>1581</v>
      </c>
      <c r="D267" s="12">
        <v>1.25</v>
      </c>
      <c r="E267" s="68">
        <f t="shared" si="29"/>
        <v>7905</v>
      </c>
      <c r="F267" s="12">
        <v>1.25</v>
      </c>
      <c r="G267" s="27">
        <f t="shared" si="30"/>
        <v>7905</v>
      </c>
      <c r="H267" s="28">
        <f t="shared" si="31"/>
        <v>0</v>
      </c>
      <c r="I267" s="28">
        <v>4</v>
      </c>
      <c r="J267" s="28">
        <f t="shared" si="32"/>
        <v>1</v>
      </c>
      <c r="K267" s="27">
        <f>J267*$H$285</f>
        <v>3.0966258632922306</v>
      </c>
      <c r="L267" s="12">
        <f t="shared" si="33"/>
        <v>4895.7654898650162</v>
      </c>
    </row>
    <row r="268" spans="1:12" s="64" customFormat="1" ht="15.45" customHeight="1">
      <c r="A268" s="20" t="s">
        <v>270</v>
      </c>
      <c r="B268" s="21">
        <v>5580</v>
      </c>
      <c r="C268" s="66">
        <f t="shared" si="28"/>
        <v>1395</v>
      </c>
      <c r="D268" s="12">
        <v>1.25</v>
      </c>
      <c r="E268" s="68">
        <f t="shared" si="29"/>
        <v>6975</v>
      </c>
      <c r="F268" s="12">
        <v>1.25</v>
      </c>
      <c r="G268" s="27">
        <f t="shared" si="30"/>
        <v>6975</v>
      </c>
      <c r="H268" s="28">
        <f t="shared" si="31"/>
        <v>0</v>
      </c>
      <c r="I268" s="28">
        <v>4</v>
      </c>
      <c r="J268" s="28">
        <f t="shared" si="32"/>
        <v>1</v>
      </c>
      <c r="K268" s="27">
        <f>J268*$H$285</f>
        <v>3.0966258632922306</v>
      </c>
      <c r="L268" s="12">
        <f t="shared" si="33"/>
        <v>4319.7930792926618</v>
      </c>
    </row>
    <row r="269" spans="1:12" s="64" customFormat="1" ht="15.45" customHeight="1">
      <c r="A269" s="20" t="s">
        <v>271</v>
      </c>
      <c r="B269" s="21">
        <v>3760</v>
      </c>
      <c r="C269" s="66">
        <f t="shared" si="28"/>
        <v>940</v>
      </c>
      <c r="D269" s="12">
        <v>1.25</v>
      </c>
      <c r="E269" s="68">
        <f t="shared" si="29"/>
        <v>4700</v>
      </c>
      <c r="F269" s="12">
        <v>1.25</v>
      </c>
      <c r="G269" s="27">
        <f t="shared" si="30"/>
        <v>4700</v>
      </c>
      <c r="H269" s="28">
        <f t="shared" si="31"/>
        <v>0</v>
      </c>
      <c r="I269" s="28">
        <v>4</v>
      </c>
      <c r="J269" s="28">
        <f t="shared" si="32"/>
        <v>1</v>
      </c>
      <c r="K269" s="27">
        <f>J269*$H$285</f>
        <v>3.0966258632922306</v>
      </c>
      <c r="L269" s="12">
        <f t="shared" si="33"/>
        <v>2910.8283114946967</v>
      </c>
    </row>
    <row r="270" spans="1:12" s="64" customFormat="1" ht="15.45" customHeight="1">
      <c r="A270" s="95" t="s">
        <v>272</v>
      </c>
      <c r="B270" s="96">
        <v>2621</v>
      </c>
      <c r="C270" s="66">
        <f t="shared" si="28"/>
        <v>655.25</v>
      </c>
      <c r="D270" s="12">
        <v>1.25</v>
      </c>
      <c r="E270" s="68">
        <f t="shared" si="29"/>
        <v>3276.25</v>
      </c>
      <c r="F270" s="12">
        <v>0</v>
      </c>
      <c r="G270" s="27">
        <f t="shared" si="30"/>
        <v>0</v>
      </c>
      <c r="H270" s="28">
        <f t="shared" si="31"/>
        <v>3276.25</v>
      </c>
      <c r="I270" s="28">
        <v>4</v>
      </c>
      <c r="J270" s="28">
        <f t="shared" si="32"/>
        <v>0</v>
      </c>
      <c r="K270" s="27">
        <f>J270*$H$285</f>
        <v>0</v>
      </c>
      <c r="L270" s="12">
        <f t="shared" si="33"/>
        <v>0</v>
      </c>
    </row>
    <row r="271" spans="1:12" s="64" customFormat="1" ht="15.45" customHeight="1">
      <c r="A271" s="20" t="s">
        <v>273</v>
      </c>
      <c r="B271" s="21">
        <v>6514</v>
      </c>
      <c r="C271" s="66">
        <f t="shared" si="28"/>
        <v>1628.5</v>
      </c>
      <c r="D271" s="12">
        <v>1.25</v>
      </c>
      <c r="E271" s="68">
        <f t="shared" si="29"/>
        <v>8142.5</v>
      </c>
      <c r="F271" s="12">
        <v>1.25</v>
      </c>
      <c r="G271" s="27">
        <f t="shared" si="30"/>
        <v>8142.5</v>
      </c>
      <c r="H271" s="28">
        <f t="shared" si="31"/>
        <v>0</v>
      </c>
      <c r="I271" s="28">
        <v>4</v>
      </c>
      <c r="J271" s="28">
        <f t="shared" si="32"/>
        <v>1</v>
      </c>
      <c r="K271" s="27">
        <f>J271*$H$285</f>
        <v>3.0966258632922306</v>
      </c>
      <c r="L271" s="12">
        <f t="shared" si="33"/>
        <v>5042.8552183713973</v>
      </c>
    </row>
    <row r="272" spans="1:12" s="64" customFormat="1" ht="15.45" customHeight="1">
      <c r="A272" s="20" t="s">
        <v>274</v>
      </c>
      <c r="B272" s="21">
        <v>2116</v>
      </c>
      <c r="C272" s="66">
        <f t="shared" si="28"/>
        <v>529</v>
      </c>
      <c r="D272" s="12">
        <v>1.25</v>
      </c>
      <c r="E272" s="68">
        <f t="shared" si="29"/>
        <v>2645</v>
      </c>
      <c r="F272" s="12">
        <v>1.25</v>
      </c>
      <c r="G272" s="27">
        <f t="shared" si="30"/>
        <v>2645</v>
      </c>
      <c r="H272" s="28">
        <f t="shared" si="31"/>
        <v>0</v>
      </c>
      <c r="I272" s="28">
        <v>4</v>
      </c>
      <c r="J272" s="28">
        <f t="shared" si="32"/>
        <v>1</v>
      </c>
      <c r="K272" s="27">
        <f>J272*$H$285</f>
        <v>3.0966258632922306</v>
      </c>
      <c r="L272" s="12">
        <f t="shared" si="33"/>
        <v>1638.11508168159</v>
      </c>
    </row>
    <row r="273" spans="1:12" s="64" customFormat="1" ht="15.45" customHeight="1">
      <c r="A273" s="95" t="s">
        <v>275</v>
      </c>
      <c r="B273" s="96">
        <v>2223</v>
      </c>
      <c r="C273" s="66">
        <f t="shared" si="28"/>
        <v>555.75</v>
      </c>
      <c r="D273" s="12">
        <v>1.25</v>
      </c>
      <c r="E273" s="68">
        <f t="shared" si="29"/>
        <v>2778.75</v>
      </c>
      <c r="F273" s="12">
        <v>0</v>
      </c>
      <c r="G273" s="27">
        <f t="shared" si="30"/>
        <v>0</v>
      </c>
      <c r="H273" s="28">
        <f t="shared" si="31"/>
        <v>2778.75</v>
      </c>
      <c r="I273" s="28">
        <v>4</v>
      </c>
      <c r="J273" s="28">
        <f t="shared" si="32"/>
        <v>0</v>
      </c>
      <c r="K273" s="27">
        <f>J273*$H$285</f>
        <v>0</v>
      </c>
      <c r="L273" s="12">
        <f t="shared" si="33"/>
        <v>0</v>
      </c>
    </row>
    <row r="274" spans="1:12" s="64" customFormat="1" ht="15.45" customHeight="1">
      <c r="A274" s="20" t="s">
        <v>276</v>
      </c>
      <c r="B274" s="21">
        <v>4191</v>
      </c>
      <c r="C274" s="66">
        <f t="shared" si="28"/>
        <v>1047.75</v>
      </c>
      <c r="D274" s="12">
        <v>1.25</v>
      </c>
      <c r="E274" s="68">
        <f t="shared" si="29"/>
        <v>5238.75</v>
      </c>
      <c r="F274" s="12">
        <v>1.25</v>
      </c>
      <c r="G274" s="27">
        <f t="shared" si="30"/>
        <v>5238.75</v>
      </c>
      <c r="H274" s="28">
        <f t="shared" si="31"/>
        <v>0</v>
      </c>
      <c r="I274" s="28">
        <v>4</v>
      </c>
      <c r="J274" s="28">
        <f t="shared" si="32"/>
        <v>1</v>
      </c>
      <c r="K274" s="27">
        <f>J274*$H$285</f>
        <v>3.0966258632922306</v>
      </c>
      <c r="L274" s="12">
        <f t="shared" si="33"/>
        <v>3244.4897482644346</v>
      </c>
    </row>
    <row r="275" spans="1:12" s="64" customFormat="1" ht="15.45" customHeight="1">
      <c r="A275" s="20" t="s">
        <v>277</v>
      </c>
      <c r="B275" s="21">
        <v>2650</v>
      </c>
      <c r="C275" s="66">
        <f t="shared" si="28"/>
        <v>662.5</v>
      </c>
      <c r="D275" s="12">
        <v>1.25</v>
      </c>
      <c r="E275" s="68">
        <f t="shared" si="29"/>
        <v>3312.5</v>
      </c>
      <c r="F275" s="12">
        <v>1.25</v>
      </c>
      <c r="G275" s="27">
        <f t="shared" si="30"/>
        <v>3312.5</v>
      </c>
      <c r="H275" s="28">
        <f t="shared" si="31"/>
        <v>0</v>
      </c>
      <c r="I275" s="28">
        <v>4</v>
      </c>
      <c r="J275" s="28">
        <f t="shared" si="32"/>
        <v>1</v>
      </c>
      <c r="K275" s="27">
        <f>J275*$H$285</f>
        <v>3.0966258632922306</v>
      </c>
      <c r="L275" s="12">
        <f t="shared" si="33"/>
        <v>2051.5146344311029</v>
      </c>
    </row>
    <row r="276" spans="1:12" s="64" customFormat="1" ht="15.45" customHeight="1">
      <c r="A276" s="20" t="s">
        <v>278</v>
      </c>
      <c r="B276" s="21">
        <v>3322</v>
      </c>
      <c r="C276" s="66">
        <f t="shared" si="28"/>
        <v>830.5</v>
      </c>
      <c r="D276" s="12">
        <v>1.25</v>
      </c>
      <c r="E276" s="68">
        <f t="shared" si="29"/>
        <v>4152.5</v>
      </c>
      <c r="F276" s="12">
        <v>1.25</v>
      </c>
      <c r="G276" s="27">
        <f t="shared" si="30"/>
        <v>4152.5</v>
      </c>
      <c r="H276" s="28">
        <f t="shared" si="31"/>
        <v>0</v>
      </c>
      <c r="I276" s="28">
        <v>4</v>
      </c>
      <c r="J276" s="28">
        <f t="shared" si="32"/>
        <v>1</v>
      </c>
      <c r="K276" s="27">
        <f>J276*$H$285</f>
        <v>3.0966258632922306</v>
      </c>
      <c r="L276" s="12">
        <f t="shared" si="33"/>
        <v>2571.7477794641973</v>
      </c>
    </row>
    <row r="277" spans="1:12" s="64" customFormat="1" ht="15.45" customHeight="1">
      <c r="A277" s="20" t="s">
        <v>279</v>
      </c>
      <c r="B277" s="21">
        <v>3050</v>
      </c>
      <c r="C277" s="66">
        <f t="shared" si="28"/>
        <v>762.5</v>
      </c>
      <c r="D277" s="12">
        <v>1.25</v>
      </c>
      <c r="E277" s="68">
        <f t="shared" si="29"/>
        <v>3812.5</v>
      </c>
      <c r="F277" s="12">
        <v>0</v>
      </c>
      <c r="G277" s="27">
        <f t="shared" si="30"/>
        <v>0</v>
      </c>
      <c r="H277" s="28">
        <f t="shared" si="31"/>
        <v>3812.5</v>
      </c>
      <c r="I277" s="28">
        <v>4</v>
      </c>
      <c r="J277" s="28">
        <f t="shared" si="32"/>
        <v>0</v>
      </c>
      <c r="K277" s="27">
        <f>J277*$H$285</f>
        <v>0</v>
      </c>
      <c r="L277" s="12">
        <f t="shared" si="33"/>
        <v>0</v>
      </c>
    </row>
    <row r="278" spans="1:12" s="64" customFormat="1" ht="15.45" customHeight="1">
      <c r="A278" s="20" t="s">
        <v>280</v>
      </c>
      <c r="B278" s="21">
        <v>2545</v>
      </c>
      <c r="C278" s="66">
        <f t="shared" si="28"/>
        <v>636.25</v>
      </c>
      <c r="D278" s="12">
        <v>1.25</v>
      </c>
      <c r="E278" s="68">
        <f t="shared" si="29"/>
        <v>3181.25</v>
      </c>
      <c r="F278" s="12">
        <v>0</v>
      </c>
      <c r="G278" s="27">
        <f t="shared" si="30"/>
        <v>0</v>
      </c>
      <c r="H278" s="28">
        <f t="shared" si="31"/>
        <v>3181.25</v>
      </c>
      <c r="I278" s="28">
        <v>4</v>
      </c>
      <c r="J278" s="28">
        <f t="shared" si="32"/>
        <v>0</v>
      </c>
      <c r="K278" s="27">
        <f>J278*$H$285</f>
        <v>0</v>
      </c>
      <c r="L278" s="12">
        <f t="shared" si="33"/>
        <v>0</v>
      </c>
    </row>
    <row r="279" spans="1:12" s="64" customFormat="1" ht="15.45" customHeight="1">
      <c r="A279" s="20" t="s">
        <v>281</v>
      </c>
      <c r="B279" s="21">
        <v>3872</v>
      </c>
      <c r="C279" s="66">
        <f t="shared" si="28"/>
        <v>968</v>
      </c>
      <c r="D279" s="12">
        <v>1.25</v>
      </c>
      <c r="E279" s="68">
        <f t="shared" si="29"/>
        <v>4840</v>
      </c>
      <c r="F279" s="12">
        <v>1.25</v>
      </c>
      <c r="G279" s="27">
        <f t="shared" si="30"/>
        <v>4840</v>
      </c>
      <c r="H279" s="28">
        <f t="shared" si="31"/>
        <v>0</v>
      </c>
      <c r="I279" s="28">
        <v>4</v>
      </c>
      <c r="J279" s="28">
        <f t="shared" si="32"/>
        <v>1</v>
      </c>
      <c r="K279" s="27">
        <f>J279*$H$285</f>
        <v>3.0966258632922306</v>
      </c>
      <c r="L279" s="12">
        <f t="shared" si="33"/>
        <v>2997.533835666879</v>
      </c>
    </row>
    <row r="280" spans="1:12" s="64" customFormat="1" ht="15.45" customHeight="1">
      <c r="A280" s="20" t="s">
        <v>282</v>
      </c>
      <c r="B280" s="21">
        <v>790</v>
      </c>
      <c r="C280" s="66">
        <f t="shared" si="28"/>
        <v>197.5</v>
      </c>
      <c r="D280" s="12">
        <v>1.25</v>
      </c>
      <c r="E280" s="68">
        <f t="shared" si="29"/>
        <v>987.5</v>
      </c>
      <c r="F280" s="12">
        <v>0</v>
      </c>
      <c r="G280" s="27">
        <f t="shared" si="30"/>
        <v>0</v>
      </c>
      <c r="H280" s="28">
        <f t="shared" si="31"/>
        <v>987.5</v>
      </c>
      <c r="I280" s="28">
        <v>4</v>
      </c>
      <c r="J280" s="28">
        <f t="shared" si="32"/>
        <v>0</v>
      </c>
      <c r="K280" s="27">
        <f>J280*$H$285</f>
        <v>0</v>
      </c>
      <c r="L280" s="12">
        <f t="shared" si="33"/>
        <v>0</v>
      </c>
    </row>
    <row r="281" spans="1:12" s="64" customFormat="1" ht="15.45" customHeight="1">
      <c r="A281" s="69"/>
      <c r="B281" s="70">
        <f>SUM(B3:B280)</f>
        <v>1081842</v>
      </c>
      <c r="C281" s="71">
        <f>SUM(C3:C280)</f>
        <v>270460.5</v>
      </c>
      <c r="D281" s="36"/>
      <c r="E281" s="37">
        <f>SUM(E3:E280)</f>
        <v>1352302.5</v>
      </c>
      <c r="F281" s="72"/>
      <c r="G281" s="58">
        <f>SUM(G3:G280)</f>
        <v>835102.5</v>
      </c>
      <c r="H281" s="62">
        <f>SUM(H3:H280)</f>
        <v>517200</v>
      </c>
      <c r="I281" s="40"/>
      <c r="J281" s="41"/>
      <c r="K281" s="42"/>
      <c r="L281" s="62">
        <f>SUM(L3:L280)</f>
        <v>517200</v>
      </c>
    </row>
    <row r="282" spans="1:12" s="64" customFormat="1" ht="15.45" customHeight="1">
      <c r="A282" s="73"/>
      <c r="B282" s="74"/>
      <c r="C282" s="75"/>
      <c r="D282" s="36"/>
      <c r="E282" s="45"/>
      <c r="F282" s="76"/>
      <c r="G282" s="45"/>
      <c r="H282" s="40"/>
      <c r="I282" s="40"/>
      <c r="J282" s="41"/>
      <c r="K282" s="42"/>
      <c r="L282" s="40"/>
    </row>
    <row r="283" spans="1:12" s="64" customFormat="1" ht="28.65" customHeight="1">
      <c r="A283" s="77" t="s">
        <v>292</v>
      </c>
      <c r="B283" s="47">
        <f>'Prorated Days UTI'!F281</f>
        <v>167020.5</v>
      </c>
      <c r="C283" s="75"/>
      <c r="D283" s="76"/>
      <c r="E283" s="76"/>
      <c r="F283" s="76"/>
      <c r="G283" s="78" t="s">
        <v>293</v>
      </c>
      <c r="H283" s="40">
        <f>E281-G281</f>
        <v>517200</v>
      </c>
      <c r="I283" s="40"/>
      <c r="J283" s="41"/>
      <c r="K283" s="42"/>
      <c r="L283" s="49"/>
    </row>
    <row r="284" spans="1:12">
      <c r="A284" s="73"/>
      <c r="B284" s="74"/>
      <c r="G284" s="79" t="s">
        <v>294</v>
      </c>
      <c r="H284" s="80">
        <f>H281/B283</f>
        <v>3.0966258632922306</v>
      </c>
      <c r="I284" s="80"/>
      <c r="J284" s="41"/>
      <c r="K284" s="42"/>
      <c r="L284" s="49"/>
    </row>
    <row r="285" spans="1:12">
      <c r="G285" s="79" t="s">
        <v>295</v>
      </c>
      <c r="H285" s="80">
        <v>3.0966258632922306</v>
      </c>
      <c r="I285" s="80"/>
    </row>
  </sheetData>
  <sheetProtection algorithmName="SHA-512" hashValue="Wvqhsgj/xkizhdZZYgjL7erbN+ST/Y0fH7zFudNWkZ8oSr6lcQWrFEZsz3e0flwqV080rNZorbC70aFLpS6vZw==" saltValue="N4tbYgVV3P/4xC3DfYPj/g==" spinCount="100000" sheet="1" objects="1" scenarios="1"/>
  <sortState xmlns:xlrd2="http://schemas.microsoft.com/office/spreadsheetml/2017/richdata2" ref="A3:L280">
    <sortCondition ref="A3:A280"/>
  </sortState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4907A-E078-4BAD-8055-FB12A93A4432}">
  <dimension ref="A1:F284"/>
  <sheetViews>
    <sheetView zoomScaleNormal="100" workbookViewId="0">
      <pane ySplit="2" topLeftCell="A3" activePane="bottomLeft" state="frozen"/>
      <selection pane="bottomLeft" activeCell="A5" sqref="A5"/>
    </sheetView>
  </sheetViews>
  <sheetFormatPr defaultRowHeight="13.2"/>
  <cols>
    <col min="1" max="1" width="58.44140625" style="79" bestFit="1" customWidth="1"/>
    <col min="2" max="2" width="9.88671875" style="79" customWidth="1"/>
    <col min="3" max="4" width="8.6640625" style="79" bestFit="1" customWidth="1"/>
    <col min="5" max="5" width="9" style="79" bestFit="1" customWidth="1"/>
    <col min="6" max="6" width="8.88671875" style="79" bestFit="1" customWidth="1"/>
    <col min="7" max="16384" width="8.88671875" style="79"/>
  </cols>
  <sheetData>
    <row r="1" spans="1:6" ht="19.2" customHeight="1">
      <c r="A1" s="94" t="s">
        <v>304</v>
      </c>
      <c r="B1" s="94"/>
      <c r="C1" s="94"/>
      <c r="D1" s="94"/>
      <c r="E1" s="94"/>
      <c r="F1" s="94"/>
    </row>
    <row r="2" spans="1:6" s="64" customFormat="1" ht="39.9" customHeight="1">
      <c r="A2" s="63" t="s">
        <v>0</v>
      </c>
      <c r="B2" s="63" t="s">
        <v>1</v>
      </c>
      <c r="C2" s="63" t="s">
        <v>289</v>
      </c>
      <c r="D2" s="63" t="s">
        <v>290</v>
      </c>
      <c r="E2" s="63" t="s">
        <v>284</v>
      </c>
      <c r="F2" s="63" t="s">
        <v>296</v>
      </c>
    </row>
    <row r="3" spans="1:6" s="64" customFormat="1" ht="17.399999999999999" customHeight="1">
      <c r="A3" s="20" t="s">
        <v>11</v>
      </c>
      <c r="B3" s="21">
        <v>3976</v>
      </c>
      <c r="C3" s="28">
        <v>4</v>
      </c>
      <c r="D3" s="28">
        <v>1</v>
      </c>
      <c r="E3" s="28">
        <f t="shared" ref="E3:E66" si="0">B3/C3</f>
        <v>994</v>
      </c>
      <c r="F3" s="28">
        <f t="shared" ref="F3:F66" si="1">D3*E3</f>
        <v>994</v>
      </c>
    </row>
    <row r="4" spans="1:6" s="64" customFormat="1" ht="15.45" customHeight="1">
      <c r="A4" s="20" t="s">
        <v>12</v>
      </c>
      <c r="B4" s="21">
        <v>326</v>
      </c>
      <c r="C4" s="28">
        <v>4</v>
      </c>
      <c r="D4" s="28">
        <v>1</v>
      </c>
      <c r="E4" s="28">
        <f t="shared" si="0"/>
        <v>81.5</v>
      </c>
      <c r="F4" s="28">
        <f t="shared" si="1"/>
        <v>81.5</v>
      </c>
    </row>
    <row r="5" spans="1:6" s="64" customFormat="1" ht="15.45" customHeight="1">
      <c r="A5" s="20" t="s">
        <v>13</v>
      </c>
      <c r="B5" s="21">
        <v>4311</v>
      </c>
      <c r="C5" s="28">
        <v>4</v>
      </c>
      <c r="D5" s="28">
        <v>1</v>
      </c>
      <c r="E5" s="28">
        <f t="shared" si="0"/>
        <v>1077.75</v>
      </c>
      <c r="F5" s="28">
        <f t="shared" si="1"/>
        <v>1077.75</v>
      </c>
    </row>
    <row r="6" spans="1:6" s="64" customFormat="1" ht="15.45" customHeight="1">
      <c r="A6" s="20" t="s">
        <v>14</v>
      </c>
      <c r="B6" s="21">
        <v>9096</v>
      </c>
      <c r="C6" s="28">
        <v>4</v>
      </c>
      <c r="D6" s="28">
        <v>0</v>
      </c>
      <c r="E6" s="28">
        <f t="shared" si="0"/>
        <v>2274</v>
      </c>
      <c r="F6" s="28">
        <f t="shared" si="1"/>
        <v>0</v>
      </c>
    </row>
    <row r="7" spans="1:6" s="64" customFormat="1" ht="15.45" customHeight="1">
      <c r="A7" s="20" t="s">
        <v>15</v>
      </c>
      <c r="B7" s="21">
        <v>5877</v>
      </c>
      <c r="C7" s="28">
        <v>4</v>
      </c>
      <c r="D7" s="28">
        <v>0</v>
      </c>
      <c r="E7" s="28">
        <f t="shared" si="0"/>
        <v>1469.25</v>
      </c>
      <c r="F7" s="28">
        <f t="shared" si="1"/>
        <v>0</v>
      </c>
    </row>
    <row r="8" spans="1:6" s="64" customFormat="1" ht="15.45" customHeight="1">
      <c r="A8" s="20" t="s">
        <v>16</v>
      </c>
      <c r="B8" s="21">
        <v>2606</v>
      </c>
      <c r="C8" s="28">
        <v>4</v>
      </c>
      <c r="D8" s="28">
        <v>1</v>
      </c>
      <c r="E8" s="28">
        <f t="shared" si="0"/>
        <v>651.5</v>
      </c>
      <c r="F8" s="28">
        <f t="shared" si="1"/>
        <v>651.5</v>
      </c>
    </row>
    <row r="9" spans="1:6" s="64" customFormat="1" ht="15.45" customHeight="1">
      <c r="A9" s="20" t="s">
        <v>17</v>
      </c>
      <c r="B9" s="21">
        <v>5923</v>
      </c>
      <c r="C9" s="28">
        <v>4</v>
      </c>
      <c r="D9" s="28">
        <v>0</v>
      </c>
      <c r="E9" s="28">
        <f t="shared" si="0"/>
        <v>1480.75</v>
      </c>
      <c r="F9" s="28">
        <f t="shared" si="1"/>
        <v>0</v>
      </c>
    </row>
    <row r="10" spans="1:6" s="64" customFormat="1" ht="15.45" customHeight="1">
      <c r="A10" s="20" t="s">
        <v>18</v>
      </c>
      <c r="B10" s="21">
        <v>3777</v>
      </c>
      <c r="C10" s="28">
        <v>4</v>
      </c>
      <c r="D10" s="28">
        <v>1</v>
      </c>
      <c r="E10" s="28">
        <f t="shared" si="0"/>
        <v>944.25</v>
      </c>
      <c r="F10" s="28">
        <f t="shared" si="1"/>
        <v>944.25</v>
      </c>
    </row>
    <row r="11" spans="1:6" s="64" customFormat="1" ht="15.45" customHeight="1">
      <c r="A11" s="95" t="s">
        <v>19</v>
      </c>
      <c r="B11" s="96">
        <v>2123</v>
      </c>
      <c r="C11" s="28">
        <v>4</v>
      </c>
      <c r="D11" s="28">
        <v>0</v>
      </c>
      <c r="E11" s="28">
        <f t="shared" si="0"/>
        <v>530.75</v>
      </c>
      <c r="F11" s="28">
        <f t="shared" si="1"/>
        <v>0</v>
      </c>
    </row>
    <row r="12" spans="1:6" s="64" customFormat="1" ht="15.45" customHeight="1">
      <c r="A12" s="20" t="s">
        <v>20</v>
      </c>
      <c r="B12" s="21">
        <v>5623</v>
      </c>
      <c r="C12" s="28">
        <v>4</v>
      </c>
      <c r="D12" s="28">
        <v>1</v>
      </c>
      <c r="E12" s="28">
        <f t="shared" si="0"/>
        <v>1405.75</v>
      </c>
      <c r="F12" s="28">
        <f t="shared" si="1"/>
        <v>1405.75</v>
      </c>
    </row>
    <row r="13" spans="1:6" s="64" customFormat="1" ht="15.45" customHeight="1">
      <c r="A13" s="95" t="s">
        <v>21</v>
      </c>
      <c r="B13" s="96">
        <v>1861</v>
      </c>
      <c r="C13" s="28">
        <v>4</v>
      </c>
      <c r="D13" s="28">
        <v>0</v>
      </c>
      <c r="E13" s="28">
        <f t="shared" si="0"/>
        <v>465.25</v>
      </c>
      <c r="F13" s="28">
        <f t="shared" si="1"/>
        <v>0</v>
      </c>
    </row>
    <row r="14" spans="1:6" s="64" customFormat="1" ht="15.45" customHeight="1">
      <c r="A14" s="20" t="s">
        <v>22</v>
      </c>
      <c r="B14" s="21">
        <v>5530</v>
      </c>
      <c r="C14" s="28">
        <v>4</v>
      </c>
      <c r="D14" s="28">
        <v>1</v>
      </c>
      <c r="E14" s="28">
        <f t="shared" si="0"/>
        <v>1382.5</v>
      </c>
      <c r="F14" s="28">
        <f t="shared" si="1"/>
        <v>1382.5</v>
      </c>
    </row>
    <row r="15" spans="1:6" s="64" customFormat="1" ht="15.45" customHeight="1">
      <c r="A15" s="20" t="s">
        <v>23</v>
      </c>
      <c r="B15" s="21">
        <v>4314</v>
      </c>
      <c r="C15" s="28">
        <v>4</v>
      </c>
      <c r="D15" s="28">
        <v>0</v>
      </c>
      <c r="E15" s="28">
        <f t="shared" si="0"/>
        <v>1078.5</v>
      </c>
      <c r="F15" s="28">
        <f t="shared" si="1"/>
        <v>0</v>
      </c>
    </row>
    <row r="16" spans="1:6" s="64" customFormat="1" ht="15.45" customHeight="1">
      <c r="A16" s="20" t="s">
        <v>24</v>
      </c>
      <c r="B16" s="21">
        <v>3642</v>
      </c>
      <c r="C16" s="28">
        <v>4</v>
      </c>
      <c r="D16" s="28">
        <v>0</v>
      </c>
      <c r="E16" s="28">
        <f t="shared" si="0"/>
        <v>910.5</v>
      </c>
      <c r="F16" s="28">
        <f t="shared" si="1"/>
        <v>0</v>
      </c>
    </row>
    <row r="17" spans="1:6" s="64" customFormat="1" ht="15.45" customHeight="1">
      <c r="A17" s="20" t="s">
        <v>25</v>
      </c>
      <c r="B17" s="21">
        <v>3254</v>
      </c>
      <c r="C17" s="28">
        <v>4</v>
      </c>
      <c r="D17" s="28">
        <v>0</v>
      </c>
      <c r="E17" s="28">
        <f t="shared" si="0"/>
        <v>813.5</v>
      </c>
      <c r="F17" s="28">
        <f t="shared" si="1"/>
        <v>0</v>
      </c>
    </row>
    <row r="18" spans="1:6" s="64" customFormat="1" ht="15.45" customHeight="1">
      <c r="A18" s="95" t="s">
        <v>26</v>
      </c>
      <c r="B18" s="96">
        <v>2134</v>
      </c>
      <c r="C18" s="28">
        <v>4</v>
      </c>
      <c r="D18" s="28">
        <v>0</v>
      </c>
      <c r="E18" s="28">
        <f t="shared" si="0"/>
        <v>533.5</v>
      </c>
      <c r="F18" s="28">
        <f t="shared" si="1"/>
        <v>0</v>
      </c>
    </row>
    <row r="19" spans="1:6" s="64" customFormat="1" ht="15.45" customHeight="1">
      <c r="A19" s="95" t="s">
        <v>27</v>
      </c>
      <c r="B19" s="96">
        <v>3560</v>
      </c>
      <c r="C19" s="28">
        <v>4</v>
      </c>
      <c r="D19" s="28">
        <v>0</v>
      </c>
      <c r="E19" s="28">
        <f t="shared" si="0"/>
        <v>890</v>
      </c>
      <c r="F19" s="28">
        <f t="shared" si="1"/>
        <v>0</v>
      </c>
    </row>
    <row r="20" spans="1:6" s="64" customFormat="1" ht="15.45" customHeight="1">
      <c r="A20" s="95" t="s">
        <v>28</v>
      </c>
      <c r="B20" s="96">
        <v>5246</v>
      </c>
      <c r="C20" s="28">
        <v>4</v>
      </c>
      <c r="D20" s="28">
        <v>0</v>
      </c>
      <c r="E20" s="28">
        <f t="shared" si="0"/>
        <v>1311.5</v>
      </c>
      <c r="F20" s="28">
        <f t="shared" si="1"/>
        <v>0</v>
      </c>
    </row>
    <row r="21" spans="1:6" s="64" customFormat="1" ht="15.45" customHeight="1">
      <c r="A21" s="20" t="s">
        <v>29</v>
      </c>
      <c r="B21" s="21">
        <v>3217</v>
      </c>
      <c r="C21" s="28">
        <v>4</v>
      </c>
      <c r="D21" s="28">
        <v>1</v>
      </c>
      <c r="E21" s="28">
        <f t="shared" si="0"/>
        <v>804.25</v>
      </c>
      <c r="F21" s="28">
        <f t="shared" si="1"/>
        <v>804.25</v>
      </c>
    </row>
    <row r="22" spans="1:6" s="64" customFormat="1" ht="15.45" customHeight="1">
      <c r="A22" s="20" t="s">
        <v>30</v>
      </c>
      <c r="B22" s="21">
        <v>2687</v>
      </c>
      <c r="C22" s="28">
        <v>4</v>
      </c>
      <c r="D22" s="28">
        <v>0</v>
      </c>
      <c r="E22" s="28">
        <f t="shared" si="0"/>
        <v>671.75</v>
      </c>
      <c r="F22" s="28">
        <f t="shared" si="1"/>
        <v>0</v>
      </c>
    </row>
    <row r="23" spans="1:6" s="64" customFormat="1" ht="15.45" customHeight="1">
      <c r="A23" s="20" t="s">
        <v>31</v>
      </c>
      <c r="B23" s="21">
        <v>1918</v>
      </c>
      <c r="C23" s="28">
        <v>4</v>
      </c>
      <c r="D23" s="28">
        <v>0</v>
      </c>
      <c r="E23" s="28">
        <f t="shared" si="0"/>
        <v>479.5</v>
      </c>
      <c r="F23" s="28">
        <f t="shared" si="1"/>
        <v>0</v>
      </c>
    </row>
    <row r="24" spans="1:6" s="64" customFormat="1" ht="15.45" customHeight="1">
      <c r="A24" s="20" t="s">
        <v>32</v>
      </c>
      <c r="B24" s="21">
        <v>3715</v>
      </c>
      <c r="C24" s="28">
        <v>4</v>
      </c>
      <c r="D24" s="28">
        <v>1</v>
      </c>
      <c r="E24" s="28">
        <f t="shared" si="0"/>
        <v>928.75</v>
      </c>
      <c r="F24" s="28">
        <f t="shared" si="1"/>
        <v>928.75</v>
      </c>
    </row>
    <row r="25" spans="1:6" s="64" customFormat="1" ht="15.45" customHeight="1">
      <c r="A25" s="95" t="s">
        <v>33</v>
      </c>
      <c r="B25" s="96">
        <v>4838</v>
      </c>
      <c r="C25" s="28">
        <v>4</v>
      </c>
      <c r="D25" s="28">
        <v>0</v>
      </c>
      <c r="E25" s="28">
        <f t="shared" si="0"/>
        <v>1209.5</v>
      </c>
      <c r="F25" s="28">
        <f t="shared" si="1"/>
        <v>0</v>
      </c>
    </row>
    <row r="26" spans="1:6" s="64" customFormat="1" ht="15.45" customHeight="1">
      <c r="A26" s="20" t="s">
        <v>34</v>
      </c>
      <c r="B26" s="21">
        <v>4191</v>
      </c>
      <c r="C26" s="28">
        <v>4</v>
      </c>
      <c r="D26" s="28">
        <v>0</v>
      </c>
      <c r="E26" s="28">
        <f t="shared" si="0"/>
        <v>1047.75</v>
      </c>
      <c r="F26" s="28">
        <f t="shared" si="1"/>
        <v>0</v>
      </c>
    </row>
    <row r="27" spans="1:6" s="64" customFormat="1" ht="15.45" customHeight="1">
      <c r="A27" s="20" t="s">
        <v>35</v>
      </c>
      <c r="B27" s="21">
        <v>2457</v>
      </c>
      <c r="C27" s="28">
        <v>4</v>
      </c>
      <c r="D27" s="28">
        <v>0</v>
      </c>
      <c r="E27" s="28">
        <f t="shared" si="0"/>
        <v>614.25</v>
      </c>
      <c r="F27" s="28">
        <f t="shared" si="1"/>
        <v>0</v>
      </c>
    </row>
    <row r="28" spans="1:6" s="64" customFormat="1" ht="15.45" customHeight="1">
      <c r="A28" s="20" t="s">
        <v>36</v>
      </c>
      <c r="B28" s="21">
        <v>3162</v>
      </c>
      <c r="C28" s="28">
        <v>4</v>
      </c>
      <c r="D28" s="28">
        <v>1</v>
      </c>
      <c r="E28" s="28">
        <f t="shared" si="0"/>
        <v>790.5</v>
      </c>
      <c r="F28" s="28">
        <f t="shared" si="1"/>
        <v>790.5</v>
      </c>
    </row>
    <row r="29" spans="1:6" s="64" customFormat="1" ht="15.45" customHeight="1">
      <c r="A29" s="20" t="s">
        <v>37</v>
      </c>
      <c r="B29" s="21">
        <v>3879</v>
      </c>
      <c r="C29" s="28">
        <v>4</v>
      </c>
      <c r="D29" s="28">
        <v>1</v>
      </c>
      <c r="E29" s="28">
        <f t="shared" si="0"/>
        <v>969.75</v>
      </c>
      <c r="F29" s="28">
        <f t="shared" si="1"/>
        <v>969.75</v>
      </c>
    </row>
    <row r="30" spans="1:6" s="64" customFormat="1" ht="15.45" customHeight="1">
      <c r="A30" s="20" t="s">
        <v>38</v>
      </c>
      <c r="B30" s="21">
        <v>6388</v>
      </c>
      <c r="C30" s="28">
        <v>4</v>
      </c>
      <c r="D30" s="28">
        <v>1</v>
      </c>
      <c r="E30" s="28">
        <f t="shared" si="0"/>
        <v>1597</v>
      </c>
      <c r="F30" s="28">
        <f t="shared" si="1"/>
        <v>1597</v>
      </c>
    </row>
    <row r="31" spans="1:6" s="64" customFormat="1" ht="15.45" customHeight="1">
      <c r="A31" s="95" t="s">
        <v>39</v>
      </c>
      <c r="B31" s="96">
        <v>4133</v>
      </c>
      <c r="C31" s="28">
        <v>4</v>
      </c>
      <c r="D31" s="28">
        <v>0</v>
      </c>
      <c r="E31" s="28">
        <f t="shared" si="0"/>
        <v>1033.25</v>
      </c>
      <c r="F31" s="28">
        <f t="shared" si="1"/>
        <v>0</v>
      </c>
    </row>
    <row r="32" spans="1:6" s="64" customFormat="1" ht="15.45" customHeight="1">
      <c r="A32" s="95" t="s">
        <v>40</v>
      </c>
      <c r="B32" s="96">
        <v>3000</v>
      </c>
      <c r="C32" s="28">
        <v>4</v>
      </c>
      <c r="D32" s="28">
        <v>0</v>
      </c>
      <c r="E32" s="28">
        <f t="shared" si="0"/>
        <v>750</v>
      </c>
      <c r="F32" s="28">
        <f t="shared" si="1"/>
        <v>0</v>
      </c>
    </row>
    <row r="33" spans="1:6" s="64" customFormat="1" ht="15.45" customHeight="1">
      <c r="A33" s="20" t="s">
        <v>41</v>
      </c>
      <c r="B33" s="21">
        <v>6676</v>
      </c>
      <c r="C33" s="28">
        <v>4</v>
      </c>
      <c r="D33" s="28">
        <v>1</v>
      </c>
      <c r="E33" s="28">
        <f t="shared" si="0"/>
        <v>1669</v>
      </c>
      <c r="F33" s="28">
        <f t="shared" si="1"/>
        <v>1669</v>
      </c>
    </row>
    <row r="34" spans="1:6" s="64" customFormat="1" ht="15.45" customHeight="1">
      <c r="A34" s="20" t="s">
        <v>42</v>
      </c>
      <c r="B34" s="21">
        <v>4133</v>
      </c>
      <c r="C34" s="28">
        <v>4</v>
      </c>
      <c r="D34" s="28">
        <v>0</v>
      </c>
      <c r="E34" s="28">
        <f t="shared" si="0"/>
        <v>1033.25</v>
      </c>
      <c r="F34" s="28">
        <f t="shared" si="1"/>
        <v>0</v>
      </c>
    </row>
    <row r="35" spans="1:6" s="64" customFormat="1" ht="15.45" customHeight="1">
      <c r="A35" s="20" t="s">
        <v>43</v>
      </c>
      <c r="B35" s="21">
        <v>4059</v>
      </c>
      <c r="C35" s="28">
        <v>4</v>
      </c>
      <c r="D35" s="28">
        <v>0</v>
      </c>
      <c r="E35" s="28">
        <f t="shared" si="0"/>
        <v>1014.75</v>
      </c>
      <c r="F35" s="28">
        <f t="shared" si="1"/>
        <v>0</v>
      </c>
    </row>
    <row r="36" spans="1:6" s="64" customFormat="1" ht="15.45" customHeight="1">
      <c r="A36" s="20" t="s">
        <v>44</v>
      </c>
      <c r="B36" s="21">
        <v>3954</v>
      </c>
      <c r="C36" s="28">
        <v>4</v>
      </c>
      <c r="D36" s="28">
        <v>1</v>
      </c>
      <c r="E36" s="28">
        <f t="shared" si="0"/>
        <v>988.5</v>
      </c>
      <c r="F36" s="28">
        <f t="shared" si="1"/>
        <v>988.5</v>
      </c>
    </row>
    <row r="37" spans="1:6" s="64" customFormat="1" ht="15.45" customHeight="1">
      <c r="A37" s="20" t="s">
        <v>45</v>
      </c>
      <c r="B37" s="21">
        <v>3984</v>
      </c>
      <c r="C37" s="28">
        <v>4</v>
      </c>
      <c r="D37" s="28">
        <v>1</v>
      </c>
      <c r="E37" s="28">
        <f t="shared" si="0"/>
        <v>996</v>
      </c>
      <c r="F37" s="28">
        <f t="shared" si="1"/>
        <v>996</v>
      </c>
    </row>
    <row r="38" spans="1:6" s="64" customFormat="1" ht="15.45" customHeight="1">
      <c r="A38" s="20" t="s">
        <v>46</v>
      </c>
      <c r="B38" s="21">
        <v>7390</v>
      </c>
      <c r="C38" s="28">
        <v>4</v>
      </c>
      <c r="D38" s="28">
        <v>1</v>
      </c>
      <c r="E38" s="28">
        <f t="shared" si="0"/>
        <v>1847.5</v>
      </c>
      <c r="F38" s="28">
        <f t="shared" si="1"/>
        <v>1847.5</v>
      </c>
    </row>
    <row r="39" spans="1:6" s="64" customFormat="1" ht="15.45" customHeight="1">
      <c r="A39" s="20" t="s">
        <v>47</v>
      </c>
      <c r="B39" s="21">
        <v>3115</v>
      </c>
      <c r="C39" s="28">
        <v>4</v>
      </c>
      <c r="D39" s="28">
        <v>1</v>
      </c>
      <c r="E39" s="28">
        <f t="shared" si="0"/>
        <v>778.75</v>
      </c>
      <c r="F39" s="28">
        <f t="shared" si="1"/>
        <v>778.75</v>
      </c>
    </row>
    <row r="40" spans="1:6" s="64" customFormat="1" ht="15.45" customHeight="1">
      <c r="A40" s="95" t="s">
        <v>48</v>
      </c>
      <c r="B40" s="96">
        <v>4235</v>
      </c>
      <c r="C40" s="28">
        <v>4</v>
      </c>
      <c r="D40" s="28">
        <v>0</v>
      </c>
      <c r="E40" s="28">
        <f t="shared" si="0"/>
        <v>1058.75</v>
      </c>
      <c r="F40" s="28">
        <f t="shared" si="1"/>
        <v>0</v>
      </c>
    </row>
    <row r="41" spans="1:6" s="64" customFormat="1" ht="15.45" customHeight="1">
      <c r="A41" s="20" t="s">
        <v>49</v>
      </c>
      <c r="B41" s="21">
        <v>3667</v>
      </c>
      <c r="C41" s="28">
        <v>4</v>
      </c>
      <c r="D41" s="28">
        <v>1</v>
      </c>
      <c r="E41" s="28">
        <f t="shared" si="0"/>
        <v>916.75</v>
      </c>
      <c r="F41" s="28">
        <f t="shared" si="1"/>
        <v>916.75</v>
      </c>
    </row>
    <row r="42" spans="1:6" s="64" customFormat="1" ht="15.45" customHeight="1">
      <c r="A42" s="20" t="s">
        <v>50</v>
      </c>
      <c r="B42" s="21">
        <v>4829</v>
      </c>
      <c r="C42" s="28">
        <v>4</v>
      </c>
      <c r="D42" s="28">
        <v>1</v>
      </c>
      <c r="E42" s="28">
        <f t="shared" si="0"/>
        <v>1207.25</v>
      </c>
      <c r="F42" s="28">
        <f t="shared" si="1"/>
        <v>1207.25</v>
      </c>
    </row>
    <row r="43" spans="1:6" s="64" customFormat="1" ht="15.45" customHeight="1">
      <c r="A43" s="95" t="s">
        <v>51</v>
      </c>
      <c r="B43" s="96">
        <v>2375</v>
      </c>
      <c r="C43" s="28">
        <v>4</v>
      </c>
      <c r="D43" s="28">
        <v>0</v>
      </c>
      <c r="E43" s="28">
        <f t="shared" si="0"/>
        <v>593.75</v>
      </c>
      <c r="F43" s="28">
        <f t="shared" si="1"/>
        <v>0</v>
      </c>
    </row>
    <row r="44" spans="1:6" s="64" customFormat="1" ht="15.45" customHeight="1">
      <c r="A44" s="20" t="s">
        <v>52</v>
      </c>
      <c r="B44" s="21">
        <v>4382</v>
      </c>
      <c r="C44" s="28">
        <v>4</v>
      </c>
      <c r="D44" s="28">
        <v>0</v>
      </c>
      <c r="E44" s="28">
        <f t="shared" si="0"/>
        <v>1095.5</v>
      </c>
      <c r="F44" s="28">
        <f t="shared" si="1"/>
        <v>0</v>
      </c>
    </row>
    <row r="45" spans="1:6" s="64" customFormat="1" ht="15.45" customHeight="1">
      <c r="A45" s="95" t="s">
        <v>53</v>
      </c>
      <c r="B45" s="96">
        <v>3955</v>
      </c>
      <c r="C45" s="28">
        <v>4</v>
      </c>
      <c r="D45" s="28">
        <v>0</v>
      </c>
      <c r="E45" s="28">
        <f t="shared" si="0"/>
        <v>988.75</v>
      </c>
      <c r="F45" s="28">
        <f t="shared" si="1"/>
        <v>0</v>
      </c>
    </row>
    <row r="46" spans="1:6" s="64" customFormat="1" ht="15.45" customHeight="1">
      <c r="A46" s="95" t="s">
        <v>54</v>
      </c>
      <c r="B46" s="96">
        <v>4114</v>
      </c>
      <c r="C46" s="28">
        <v>4</v>
      </c>
      <c r="D46" s="28">
        <v>0</v>
      </c>
      <c r="E46" s="28">
        <f t="shared" si="0"/>
        <v>1028.5</v>
      </c>
      <c r="F46" s="28">
        <f t="shared" si="1"/>
        <v>0</v>
      </c>
    </row>
    <row r="47" spans="1:6" s="64" customFormat="1" ht="15.45" customHeight="1">
      <c r="A47" s="20" t="s">
        <v>55</v>
      </c>
      <c r="B47" s="21">
        <v>2382</v>
      </c>
      <c r="C47" s="28">
        <v>4</v>
      </c>
      <c r="D47" s="28">
        <v>1</v>
      </c>
      <c r="E47" s="28">
        <f t="shared" si="0"/>
        <v>595.5</v>
      </c>
      <c r="F47" s="28">
        <f t="shared" si="1"/>
        <v>595.5</v>
      </c>
    </row>
    <row r="48" spans="1:6" s="64" customFormat="1" ht="15.45" customHeight="1">
      <c r="A48" s="20" t="s">
        <v>56</v>
      </c>
      <c r="B48" s="21">
        <v>5666</v>
      </c>
      <c r="C48" s="28">
        <v>4</v>
      </c>
      <c r="D48" s="28">
        <v>0</v>
      </c>
      <c r="E48" s="28">
        <f t="shared" si="0"/>
        <v>1416.5</v>
      </c>
      <c r="F48" s="28">
        <f t="shared" si="1"/>
        <v>0</v>
      </c>
    </row>
    <row r="49" spans="1:6" s="64" customFormat="1" ht="15.45" customHeight="1">
      <c r="A49" s="20" t="s">
        <v>309</v>
      </c>
      <c r="B49" s="21">
        <v>2054</v>
      </c>
      <c r="C49" s="28">
        <v>4</v>
      </c>
      <c r="D49" s="28">
        <v>0</v>
      </c>
      <c r="E49" s="28">
        <f t="shared" si="0"/>
        <v>513.5</v>
      </c>
      <c r="F49" s="28">
        <f t="shared" si="1"/>
        <v>0</v>
      </c>
    </row>
    <row r="50" spans="1:6" s="64" customFormat="1" ht="15.45" customHeight="1">
      <c r="A50" s="20" t="s">
        <v>57</v>
      </c>
      <c r="B50" s="21">
        <v>2176</v>
      </c>
      <c r="C50" s="28">
        <v>4</v>
      </c>
      <c r="D50" s="28">
        <v>0</v>
      </c>
      <c r="E50" s="28">
        <f t="shared" si="0"/>
        <v>544</v>
      </c>
      <c r="F50" s="28">
        <f t="shared" si="1"/>
        <v>0</v>
      </c>
    </row>
    <row r="51" spans="1:6" s="64" customFormat="1" ht="15.45" customHeight="1">
      <c r="A51" s="20" t="s">
        <v>58</v>
      </c>
      <c r="B51" s="21">
        <v>3523</v>
      </c>
      <c r="C51" s="28">
        <v>4</v>
      </c>
      <c r="D51" s="28">
        <v>1</v>
      </c>
      <c r="E51" s="28">
        <f t="shared" si="0"/>
        <v>880.75</v>
      </c>
      <c r="F51" s="28">
        <f t="shared" si="1"/>
        <v>880.75</v>
      </c>
    </row>
    <row r="52" spans="1:6" s="64" customFormat="1" ht="15.45" customHeight="1">
      <c r="A52" s="20" t="s">
        <v>59</v>
      </c>
      <c r="B52" s="21">
        <v>1943</v>
      </c>
      <c r="C52" s="28">
        <v>4</v>
      </c>
      <c r="D52" s="28">
        <v>0</v>
      </c>
      <c r="E52" s="28">
        <f t="shared" si="0"/>
        <v>485.75</v>
      </c>
      <c r="F52" s="28">
        <f t="shared" si="1"/>
        <v>0</v>
      </c>
    </row>
    <row r="53" spans="1:6" s="64" customFormat="1" ht="15.45" customHeight="1">
      <c r="A53" s="20" t="s">
        <v>60</v>
      </c>
      <c r="B53" s="21">
        <v>4136</v>
      </c>
      <c r="C53" s="28">
        <v>4</v>
      </c>
      <c r="D53" s="28">
        <v>0</v>
      </c>
      <c r="E53" s="28">
        <f t="shared" si="0"/>
        <v>1034</v>
      </c>
      <c r="F53" s="28">
        <f t="shared" si="1"/>
        <v>0</v>
      </c>
    </row>
    <row r="54" spans="1:6" s="64" customFormat="1" ht="15.45" customHeight="1">
      <c r="A54" s="95" t="s">
        <v>61</v>
      </c>
      <c r="B54" s="96">
        <v>4188</v>
      </c>
      <c r="C54" s="28">
        <v>4</v>
      </c>
      <c r="D54" s="28">
        <v>0</v>
      </c>
      <c r="E54" s="28">
        <f t="shared" si="0"/>
        <v>1047</v>
      </c>
      <c r="F54" s="28">
        <f t="shared" si="1"/>
        <v>0</v>
      </c>
    </row>
    <row r="55" spans="1:6" s="64" customFormat="1" ht="15.45" customHeight="1">
      <c r="A55" s="95" t="s">
        <v>62</v>
      </c>
      <c r="B55" s="96">
        <v>3498</v>
      </c>
      <c r="C55" s="28">
        <v>4</v>
      </c>
      <c r="D55" s="28">
        <v>0</v>
      </c>
      <c r="E55" s="28">
        <f t="shared" si="0"/>
        <v>874.5</v>
      </c>
      <c r="F55" s="28">
        <f t="shared" si="1"/>
        <v>0</v>
      </c>
    </row>
    <row r="56" spans="1:6" s="64" customFormat="1" ht="15.45" customHeight="1">
      <c r="A56" s="20" t="s">
        <v>63</v>
      </c>
      <c r="B56" s="21">
        <v>3396</v>
      </c>
      <c r="C56" s="28">
        <v>4</v>
      </c>
      <c r="D56" s="28">
        <v>1</v>
      </c>
      <c r="E56" s="28">
        <f t="shared" si="0"/>
        <v>849</v>
      </c>
      <c r="F56" s="28">
        <f t="shared" si="1"/>
        <v>849</v>
      </c>
    </row>
    <row r="57" spans="1:6" s="64" customFormat="1" ht="15.45" customHeight="1">
      <c r="A57" s="20" t="s">
        <v>64</v>
      </c>
      <c r="B57" s="21">
        <v>3218</v>
      </c>
      <c r="C57" s="28">
        <v>4</v>
      </c>
      <c r="D57" s="28">
        <v>0</v>
      </c>
      <c r="E57" s="28">
        <f t="shared" si="0"/>
        <v>804.5</v>
      </c>
      <c r="F57" s="28">
        <f t="shared" si="1"/>
        <v>0</v>
      </c>
    </row>
    <row r="58" spans="1:6" s="64" customFormat="1" ht="15.45" customHeight="1">
      <c r="A58" s="20" t="s">
        <v>65</v>
      </c>
      <c r="B58" s="21">
        <v>4463</v>
      </c>
      <c r="C58" s="28">
        <v>4</v>
      </c>
      <c r="D58" s="28">
        <v>1</v>
      </c>
      <c r="E58" s="28">
        <f t="shared" si="0"/>
        <v>1115.75</v>
      </c>
      <c r="F58" s="28">
        <f t="shared" si="1"/>
        <v>1115.75</v>
      </c>
    </row>
    <row r="59" spans="1:6" s="64" customFormat="1" ht="15.45" customHeight="1">
      <c r="A59" s="20" t="s">
        <v>66</v>
      </c>
      <c r="B59" s="21">
        <v>3726</v>
      </c>
      <c r="C59" s="28">
        <v>4</v>
      </c>
      <c r="D59" s="28">
        <v>0</v>
      </c>
      <c r="E59" s="28">
        <f t="shared" si="0"/>
        <v>931.5</v>
      </c>
      <c r="F59" s="28">
        <f t="shared" si="1"/>
        <v>0</v>
      </c>
    </row>
    <row r="60" spans="1:6" s="64" customFormat="1" ht="15.45" customHeight="1">
      <c r="A60" s="20" t="s">
        <v>67</v>
      </c>
      <c r="B60" s="21">
        <v>4519</v>
      </c>
      <c r="C60" s="28">
        <v>4</v>
      </c>
      <c r="D60" s="28">
        <v>0</v>
      </c>
      <c r="E60" s="28">
        <f t="shared" si="0"/>
        <v>1129.75</v>
      </c>
      <c r="F60" s="28">
        <f t="shared" si="1"/>
        <v>0</v>
      </c>
    </row>
    <row r="61" spans="1:6" s="64" customFormat="1" ht="15.45" customHeight="1">
      <c r="A61" s="20" t="s">
        <v>68</v>
      </c>
      <c r="B61" s="21">
        <v>2989</v>
      </c>
      <c r="C61" s="28">
        <v>4</v>
      </c>
      <c r="D61" s="28">
        <v>1</v>
      </c>
      <c r="E61" s="28">
        <f t="shared" si="0"/>
        <v>747.25</v>
      </c>
      <c r="F61" s="28">
        <f t="shared" si="1"/>
        <v>747.25</v>
      </c>
    </row>
    <row r="62" spans="1:6" s="64" customFormat="1" ht="15.45" customHeight="1">
      <c r="A62" s="20" t="s">
        <v>69</v>
      </c>
      <c r="B62" s="21">
        <v>2189</v>
      </c>
      <c r="C62" s="28">
        <v>4</v>
      </c>
      <c r="D62" s="28">
        <v>1</v>
      </c>
      <c r="E62" s="28">
        <f t="shared" si="0"/>
        <v>547.25</v>
      </c>
      <c r="F62" s="28">
        <f t="shared" si="1"/>
        <v>547.25</v>
      </c>
    </row>
    <row r="63" spans="1:6" s="64" customFormat="1" ht="15.45" customHeight="1">
      <c r="A63" s="20" t="s">
        <v>70</v>
      </c>
      <c r="B63" s="21">
        <v>3115</v>
      </c>
      <c r="C63" s="28">
        <v>4</v>
      </c>
      <c r="D63" s="28">
        <v>1</v>
      </c>
      <c r="E63" s="28">
        <f t="shared" si="0"/>
        <v>778.75</v>
      </c>
      <c r="F63" s="28">
        <f t="shared" si="1"/>
        <v>778.75</v>
      </c>
    </row>
    <row r="64" spans="1:6" s="64" customFormat="1" ht="15.45" customHeight="1">
      <c r="A64" s="20" t="s">
        <v>71</v>
      </c>
      <c r="B64" s="21">
        <v>3952</v>
      </c>
      <c r="C64" s="28">
        <v>4</v>
      </c>
      <c r="D64" s="28">
        <v>0</v>
      </c>
      <c r="E64" s="28">
        <f t="shared" si="0"/>
        <v>988</v>
      </c>
      <c r="F64" s="28">
        <f t="shared" si="1"/>
        <v>0</v>
      </c>
    </row>
    <row r="65" spans="1:6" s="64" customFormat="1" ht="15.45" customHeight="1">
      <c r="A65" s="20" t="s">
        <v>72</v>
      </c>
      <c r="B65" s="21">
        <v>4016</v>
      </c>
      <c r="C65" s="28">
        <v>4</v>
      </c>
      <c r="D65" s="28">
        <v>1</v>
      </c>
      <c r="E65" s="28">
        <f t="shared" si="0"/>
        <v>1004</v>
      </c>
      <c r="F65" s="28">
        <f t="shared" si="1"/>
        <v>1004</v>
      </c>
    </row>
    <row r="66" spans="1:6" s="64" customFormat="1" ht="15.45" customHeight="1">
      <c r="A66" s="20" t="s">
        <v>73</v>
      </c>
      <c r="B66" s="21">
        <v>5257</v>
      </c>
      <c r="C66" s="28">
        <v>4</v>
      </c>
      <c r="D66" s="28">
        <v>1</v>
      </c>
      <c r="E66" s="28">
        <f t="shared" si="0"/>
        <v>1314.25</v>
      </c>
      <c r="F66" s="28">
        <f t="shared" si="1"/>
        <v>1314.25</v>
      </c>
    </row>
    <row r="67" spans="1:6" s="64" customFormat="1" ht="15.45" customHeight="1">
      <c r="A67" s="20" t="s">
        <v>74</v>
      </c>
      <c r="B67" s="21">
        <v>4737</v>
      </c>
      <c r="C67" s="28">
        <v>4</v>
      </c>
      <c r="D67" s="28">
        <v>0</v>
      </c>
      <c r="E67" s="28">
        <f t="shared" ref="E67:E130" si="2">B67/C67</f>
        <v>1184.25</v>
      </c>
      <c r="F67" s="28">
        <f t="shared" ref="F67:F130" si="3">D67*E67</f>
        <v>0</v>
      </c>
    </row>
    <row r="68" spans="1:6" s="64" customFormat="1" ht="15.45" customHeight="1">
      <c r="A68" s="20" t="s">
        <v>75</v>
      </c>
      <c r="B68" s="21">
        <v>5756</v>
      </c>
      <c r="C68" s="28">
        <v>4</v>
      </c>
      <c r="D68" s="28">
        <v>1</v>
      </c>
      <c r="E68" s="28">
        <f t="shared" si="2"/>
        <v>1439</v>
      </c>
      <c r="F68" s="28">
        <f t="shared" si="3"/>
        <v>1439</v>
      </c>
    </row>
    <row r="69" spans="1:6" s="64" customFormat="1" ht="15.45" customHeight="1">
      <c r="A69" s="20" t="s">
        <v>76</v>
      </c>
      <c r="B69" s="21">
        <v>184</v>
      </c>
      <c r="C69" s="28">
        <v>4</v>
      </c>
      <c r="D69" s="28">
        <v>1</v>
      </c>
      <c r="E69" s="28">
        <f t="shared" si="2"/>
        <v>46</v>
      </c>
      <c r="F69" s="28">
        <f t="shared" si="3"/>
        <v>46</v>
      </c>
    </row>
    <row r="70" spans="1:6" s="64" customFormat="1" ht="15.45" customHeight="1">
      <c r="A70" s="20" t="s">
        <v>77</v>
      </c>
      <c r="B70" s="21">
        <v>5786</v>
      </c>
      <c r="C70" s="28">
        <v>4</v>
      </c>
      <c r="D70" s="28">
        <v>0</v>
      </c>
      <c r="E70" s="28">
        <f t="shared" si="2"/>
        <v>1446.5</v>
      </c>
      <c r="F70" s="28">
        <f t="shared" si="3"/>
        <v>0</v>
      </c>
    </row>
    <row r="71" spans="1:6" s="64" customFormat="1" ht="15.45" customHeight="1">
      <c r="A71" s="95" t="s">
        <v>78</v>
      </c>
      <c r="B71" s="96">
        <v>7179</v>
      </c>
      <c r="C71" s="28">
        <v>4</v>
      </c>
      <c r="D71" s="28">
        <v>0</v>
      </c>
      <c r="E71" s="28">
        <f t="shared" si="2"/>
        <v>1794.75</v>
      </c>
      <c r="F71" s="28">
        <f t="shared" si="3"/>
        <v>0</v>
      </c>
    </row>
    <row r="72" spans="1:6" s="64" customFormat="1" ht="15.45" customHeight="1">
      <c r="A72" s="20" t="s">
        <v>79</v>
      </c>
      <c r="B72" s="21">
        <v>3218</v>
      </c>
      <c r="C72" s="28">
        <v>4</v>
      </c>
      <c r="D72" s="28">
        <v>0</v>
      </c>
      <c r="E72" s="28">
        <f t="shared" si="2"/>
        <v>804.5</v>
      </c>
      <c r="F72" s="28">
        <f t="shared" si="3"/>
        <v>0</v>
      </c>
    </row>
    <row r="73" spans="1:6" s="64" customFormat="1" ht="15.45" customHeight="1">
      <c r="A73" s="20" t="s">
        <v>80</v>
      </c>
      <c r="B73" s="21">
        <v>3731</v>
      </c>
      <c r="C73" s="28">
        <v>4</v>
      </c>
      <c r="D73" s="28">
        <v>1</v>
      </c>
      <c r="E73" s="28">
        <f t="shared" si="2"/>
        <v>932.75</v>
      </c>
      <c r="F73" s="28">
        <f t="shared" si="3"/>
        <v>932.75</v>
      </c>
    </row>
    <row r="74" spans="1:6" s="64" customFormat="1" ht="15.45" customHeight="1">
      <c r="A74" s="20" t="s">
        <v>81</v>
      </c>
      <c r="B74" s="21">
        <v>2184</v>
      </c>
      <c r="C74" s="28">
        <v>4</v>
      </c>
      <c r="D74" s="28">
        <v>0</v>
      </c>
      <c r="E74" s="28">
        <f t="shared" si="2"/>
        <v>546</v>
      </c>
      <c r="F74" s="28">
        <f t="shared" si="3"/>
        <v>0</v>
      </c>
    </row>
    <row r="75" spans="1:6" s="64" customFormat="1" ht="15.45" customHeight="1">
      <c r="A75" s="95" t="s">
        <v>82</v>
      </c>
      <c r="B75" s="96">
        <v>6787</v>
      </c>
      <c r="C75" s="28">
        <v>4</v>
      </c>
      <c r="D75" s="28">
        <v>0</v>
      </c>
      <c r="E75" s="28">
        <f t="shared" si="2"/>
        <v>1696.75</v>
      </c>
      <c r="F75" s="28">
        <f t="shared" si="3"/>
        <v>0</v>
      </c>
    </row>
    <row r="76" spans="1:6" s="64" customFormat="1" ht="15.45" customHeight="1">
      <c r="A76" s="20" t="s">
        <v>83</v>
      </c>
      <c r="B76" s="21">
        <v>3310</v>
      </c>
      <c r="C76" s="28">
        <v>4</v>
      </c>
      <c r="D76" s="28">
        <v>1</v>
      </c>
      <c r="E76" s="28">
        <f t="shared" si="2"/>
        <v>827.5</v>
      </c>
      <c r="F76" s="28">
        <f t="shared" si="3"/>
        <v>827.5</v>
      </c>
    </row>
    <row r="77" spans="1:6" s="64" customFormat="1" ht="15.45" customHeight="1">
      <c r="A77" s="20" t="s">
        <v>84</v>
      </c>
      <c r="B77" s="21">
        <v>4220</v>
      </c>
      <c r="C77" s="28">
        <v>4</v>
      </c>
      <c r="D77" s="28">
        <v>1</v>
      </c>
      <c r="E77" s="28">
        <f t="shared" si="2"/>
        <v>1055</v>
      </c>
      <c r="F77" s="28">
        <f t="shared" si="3"/>
        <v>1055</v>
      </c>
    </row>
    <row r="78" spans="1:6" s="64" customFormat="1" ht="15.45" customHeight="1">
      <c r="A78" s="20" t="s">
        <v>85</v>
      </c>
      <c r="B78" s="21">
        <v>3731</v>
      </c>
      <c r="C78" s="28">
        <v>4</v>
      </c>
      <c r="D78" s="28">
        <v>1</v>
      </c>
      <c r="E78" s="28">
        <f t="shared" si="2"/>
        <v>932.75</v>
      </c>
      <c r="F78" s="28">
        <f t="shared" si="3"/>
        <v>932.75</v>
      </c>
    </row>
    <row r="79" spans="1:6" s="64" customFormat="1" ht="15.45" customHeight="1">
      <c r="A79" s="20" t="s">
        <v>86</v>
      </c>
      <c r="B79" s="21">
        <v>3951</v>
      </c>
      <c r="C79" s="28">
        <v>4</v>
      </c>
      <c r="D79" s="28">
        <v>1</v>
      </c>
      <c r="E79" s="28">
        <f t="shared" si="2"/>
        <v>987.75</v>
      </c>
      <c r="F79" s="28">
        <f t="shared" si="3"/>
        <v>987.75</v>
      </c>
    </row>
    <row r="80" spans="1:6" s="64" customFormat="1" ht="15.45" customHeight="1">
      <c r="A80" s="20" t="s">
        <v>87</v>
      </c>
      <c r="B80" s="21">
        <v>4597</v>
      </c>
      <c r="C80" s="28">
        <v>4</v>
      </c>
      <c r="D80" s="28">
        <v>1</v>
      </c>
      <c r="E80" s="28">
        <f t="shared" si="2"/>
        <v>1149.25</v>
      </c>
      <c r="F80" s="28">
        <f t="shared" si="3"/>
        <v>1149.25</v>
      </c>
    </row>
    <row r="81" spans="1:6" s="64" customFormat="1" ht="15.45" customHeight="1">
      <c r="A81" s="20" t="s">
        <v>88</v>
      </c>
      <c r="B81" s="21">
        <v>3871</v>
      </c>
      <c r="C81" s="28">
        <v>4</v>
      </c>
      <c r="D81" s="28">
        <v>0</v>
      </c>
      <c r="E81" s="28">
        <f t="shared" si="2"/>
        <v>967.75</v>
      </c>
      <c r="F81" s="28">
        <f t="shared" si="3"/>
        <v>0</v>
      </c>
    </row>
    <row r="82" spans="1:6" s="64" customFormat="1" ht="15.45" customHeight="1">
      <c r="A82" s="20" t="s">
        <v>89</v>
      </c>
      <c r="B82" s="21">
        <v>7736</v>
      </c>
      <c r="C82" s="28">
        <v>4</v>
      </c>
      <c r="D82" s="28">
        <v>1</v>
      </c>
      <c r="E82" s="28">
        <f t="shared" si="2"/>
        <v>1934</v>
      </c>
      <c r="F82" s="28">
        <f t="shared" si="3"/>
        <v>1934</v>
      </c>
    </row>
    <row r="83" spans="1:6" s="64" customFormat="1" ht="15.45" customHeight="1">
      <c r="A83" s="20" t="s">
        <v>90</v>
      </c>
      <c r="B83" s="21">
        <v>2776</v>
      </c>
      <c r="C83" s="28">
        <v>4</v>
      </c>
      <c r="D83" s="28">
        <v>0</v>
      </c>
      <c r="E83" s="28">
        <f t="shared" si="2"/>
        <v>694</v>
      </c>
      <c r="F83" s="28">
        <f t="shared" si="3"/>
        <v>0</v>
      </c>
    </row>
    <row r="84" spans="1:6" s="64" customFormat="1" ht="15.45" customHeight="1">
      <c r="A84" s="20" t="s">
        <v>91</v>
      </c>
      <c r="B84" s="21">
        <v>3870</v>
      </c>
      <c r="C84" s="28">
        <v>4</v>
      </c>
      <c r="D84" s="28">
        <v>0</v>
      </c>
      <c r="E84" s="28">
        <f t="shared" si="2"/>
        <v>967.5</v>
      </c>
      <c r="F84" s="28">
        <f t="shared" si="3"/>
        <v>0</v>
      </c>
    </row>
    <row r="85" spans="1:6" s="64" customFormat="1" ht="15.45" customHeight="1">
      <c r="A85" s="20" t="s">
        <v>92</v>
      </c>
      <c r="B85" s="21">
        <v>4101</v>
      </c>
      <c r="C85" s="28">
        <v>4</v>
      </c>
      <c r="D85" s="28">
        <v>1</v>
      </c>
      <c r="E85" s="28">
        <f t="shared" si="2"/>
        <v>1025.25</v>
      </c>
      <c r="F85" s="28">
        <f t="shared" si="3"/>
        <v>1025.25</v>
      </c>
    </row>
    <row r="86" spans="1:6" s="64" customFormat="1" ht="15.45" customHeight="1">
      <c r="A86" s="20" t="s">
        <v>93</v>
      </c>
      <c r="B86" s="21">
        <v>3741</v>
      </c>
      <c r="C86" s="28">
        <v>4</v>
      </c>
      <c r="D86" s="28">
        <v>1</v>
      </c>
      <c r="E86" s="28">
        <f t="shared" si="2"/>
        <v>935.25</v>
      </c>
      <c r="F86" s="28">
        <f t="shared" si="3"/>
        <v>935.25</v>
      </c>
    </row>
    <row r="87" spans="1:6" s="64" customFormat="1" ht="15.45" customHeight="1">
      <c r="A87" s="20" t="s">
        <v>94</v>
      </c>
      <c r="B87" s="21">
        <v>4328</v>
      </c>
      <c r="C87" s="28">
        <v>4</v>
      </c>
      <c r="D87" s="28">
        <v>1</v>
      </c>
      <c r="E87" s="28">
        <f t="shared" si="2"/>
        <v>1082</v>
      </c>
      <c r="F87" s="28">
        <f t="shared" si="3"/>
        <v>1082</v>
      </c>
    </row>
    <row r="88" spans="1:6" s="64" customFormat="1" ht="15.45" customHeight="1">
      <c r="A88" s="20" t="s">
        <v>95</v>
      </c>
      <c r="B88" s="21">
        <v>4002</v>
      </c>
      <c r="C88" s="28">
        <v>4</v>
      </c>
      <c r="D88" s="28">
        <v>1</v>
      </c>
      <c r="E88" s="28">
        <f t="shared" si="2"/>
        <v>1000.5</v>
      </c>
      <c r="F88" s="28">
        <f t="shared" si="3"/>
        <v>1000.5</v>
      </c>
    </row>
    <row r="89" spans="1:6" s="64" customFormat="1" ht="15.45" customHeight="1">
      <c r="A89" s="20" t="s">
        <v>96</v>
      </c>
      <c r="B89" s="21">
        <v>580</v>
      </c>
      <c r="C89" s="28">
        <v>4</v>
      </c>
      <c r="D89" s="28">
        <v>0</v>
      </c>
      <c r="E89" s="28">
        <f t="shared" si="2"/>
        <v>145</v>
      </c>
      <c r="F89" s="28">
        <f t="shared" si="3"/>
        <v>0</v>
      </c>
    </row>
    <row r="90" spans="1:6" s="64" customFormat="1" ht="15.45" customHeight="1">
      <c r="A90" s="20" t="s">
        <v>97</v>
      </c>
      <c r="B90" s="21">
        <v>6182</v>
      </c>
      <c r="C90" s="28">
        <v>4</v>
      </c>
      <c r="D90" s="28">
        <v>1</v>
      </c>
      <c r="E90" s="28">
        <f t="shared" si="2"/>
        <v>1545.5</v>
      </c>
      <c r="F90" s="28">
        <f t="shared" si="3"/>
        <v>1545.5</v>
      </c>
    </row>
    <row r="91" spans="1:6" s="64" customFormat="1" ht="15.45" customHeight="1">
      <c r="A91" s="20" t="s">
        <v>98</v>
      </c>
      <c r="B91" s="21">
        <v>3105</v>
      </c>
      <c r="C91" s="28">
        <v>4</v>
      </c>
      <c r="D91" s="28">
        <v>0</v>
      </c>
      <c r="E91" s="28">
        <f t="shared" si="2"/>
        <v>776.25</v>
      </c>
      <c r="F91" s="28">
        <f t="shared" si="3"/>
        <v>0</v>
      </c>
    </row>
    <row r="92" spans="1:6" s="64" customFormat="1" ht="15.45" customHeight="1">
      <c r="A92" s="20" t="s">
        <v>99</v>
      </c>
      <c r="B92" s="21">
        <v>2058</v>
      </c>
      <c r="C92" s="28">
        <v>4</v>
      </c>
      <c r="D92" s="28">
        <v>1</v>
      </c>
      <c r="E92" s="28">
        <f t="shared" si="2"/>
        <v>514.5</v>
      </c>
      <c r="F92" s="28">
        <f t="shared" si="3"/>
        <v>514.5</v>
      </c>
    </row>
    <row r="93" spans="1:6" s="64" customFormat="1" ht="15.45" customHeight="1">
      <c r="A93" s="20" t="s">
        <v>100</v>
      </c>
      <c r="B93" s="21">
        <v>3318</v>
      </c>
      <c r="C93" s="28">
        <v>4</v>
      </c>
      <c r="D93" s="28">
        <v>1</v>
      </c>
      <c r="E93" s="28">
        <f t="shared" si="2"/>
        <v>829.5</v>
      </c>
      <c r="F93" s="28">
        <f t="shared" si="3"/>
        <v>829.5</v>
      </c>
    </row>
    <row r="94" spans="1:6" s="64" customFormat="1" ht="15.45" customHeight="1">
      <c r="A94" s="20" t="s">
        <v>101</v>
      </c>
      <c r="B94" s="21">
        <v>6899</v>
      </c>
      <c r="C94" s="28">
        <v>4</v>
      </c>
      <c r="D94" s="28">
        <v>1</v>
      </c>
      <c r="E94" s="28">
        <f t="shared" si="2"/>
        <v>1724.75</v>
      </c>
      <c r="F94" s="28">
        <f t="shared" si="3"/>
        <v>1724.75</v>
      </c>
    </row>
    <row r="95" spans="1:6" s="64" customFormat="1" ht="15.45" customHeight="1">
      <c r="A95" s="20" t="s">
        <v>102</v>
      </c>
      <c r="B95" s="21">
        <v>4776</v>
      </c>
      <c r="C95" s="28">
        <v>4</v>
      </c>
      <c r="D95" s="28">
        <v>0</v>
      </c>
      <c r="E95" s="28">
        <f t="shared" si="2"/>
        <v>1194</v>
      </c>
      <c r="F95" s="28">
        <f t="shared" si="3"/>
        <v>0</v>
      </c>
    </row>
    <row r="96" spans="1:6" s="64" customFormat="1" ht="15.45" customHeight="1">
      <c r="A96" s="20" t="s">
        <v>103</v>
      </c>
      <c r="B96" s="21">
        <v>2462</v>
      </c>
      <c r="C96" s="28">
        <v>4</v>
      </c>
      <c r="D96" s="28">
        <v>1</v>
      </c>
      <c r="E96" s="28">
        <f t="shared" si="2"/>
        <v>615.5</v>
      </c>
      <c r="F96" s="28">
        <f t="shared" si="3"/>
        <v>615.5</v>
      </c>
    </row>
    <row r="97" spans="1:6" s="64" customFormat="1" ht="15.45" customHeight="1">
      <c r="A97" s="20" t="s">
        <v>104</v>
      </c>
      <c r="B97" s="21">
        <v>6518</v>
      </c>
      <c r="C97" s="28">
        <v>4</v>
      </c>
      <c r="D97" s="28">
        <v>1</v>
      </c>
      <c r="E97" s="28">
        <f t="shared" si="2"/>
        <v>1629.5</v>
      </c>
      <c r="F97" s="28">
        <f t="shared" si="3"/>
        <v>1629.5</v>
      </c>
    </row>
    <row r="98" spans="1:6" s="64" customFormat="1" ht="15.45" customHeight="1">
      <c r="A98" s="20" t="s">
        <v>105</v>
      </c>
      <c r="B98" s="21">
        <v>3831</v>
      </c>
      <c r="C98" s="28">
        <v>4</v>
      </c>
      <c r="D98" s="28">
        <v>1</v>
      </c>
      <c r="E98" s="28">
        <f t="shared" si="2"/>
        <v>957.75</v>
      </c>
      <c r="F98" s="28">
        <f t="shared" si="3"/>
        <v>957.75</v>
      </c>
    </row>
    <row r="99" spans="1:6" s="64" customFormat="1" ht="15.45" customHeight="1">
      <c r="A99" s="20" t="s">
        <v>106</v>
      </c>
      <c r="B99" s="21">
        <v>3773</v>
      </c>
      <c r="C99" s="28">
        <v>4</v>
      </c>
      <c r="D99" s="28">
        <v>1</v>
      </c>
      <c r="E99" s="28">
        <f t="shared" si="2"/>
        <v>943.25</v>
      </c>
      <c r="F99" s="28">
        <f t="shared" si="3"/>
        <v>943.25</v>
      </c>
    </row>
    <row r="100" spans="1:6" s="64" customFormat="1" ht="15.45" customHeight="1">
      <c r="A100" s="20" t="s">
        <v>107</v>
      </c>
      <c r="B100" s="21">
        <v>2793</v>
      </c>
      <c r="C100" s="28">
        <v>4</v>
      </c>
      <c r="D100" s="28">
        <v>0</v>
      </c>
      <c r="E100" s="28">
        <f t="shared" si="2"/>
        <v>698.25</v>
      </c>
      <c r="F100" s="28">
        <f t="shared" si="3"/>
        <v>0</v>
      </c>
    </row>
    <row r="101" spans="1:6" s="64" customFormat="1" ht="15.45" customHeight="1">
      <c r="A101" s="20" t="s">
        <v>108</v>
      </c>
      <c r="B101" s="21">
        <v>5751</v>
      </c>
      <c r="C101" s="28">
        <v>4</v>
      </c>
      <c r="D101" s="28">
        <v>1</v>
      </c>
      <c r="E101" s="28">
        <f t="shared" si="2"/>
        <v>1437.75</v>
      </c>
      <c r="F101" s="28">
        <f t="shared" si="3"/>
        <v>1437.75</v>
      </c>
    </row>
    <row r="102" spans="1:6" s="64" customFormat="1" ht="15.45" customHeight="1">
      <c r="A102" s="95" t="s">
        <v>109</v>
      </c>
      <c r="B102" s="96">
        <v>2129</v>
      </c>
      <c r="C102" s="28">
        <v>4</v>
      </c>
      <c r="D102" s="28">
        <v>0</v>
      </c>
      <c r="E102" s="28">
        <f t="shared" si="2"/>
        <v>532.25</v>
      </c>
      <c r="F102" s="28">
        <f t="shared" si="3"/>
        <v>0</v>
      </c>
    </row>
    <row r="103" spans="1:6" s="64" customFormat="1" ht="15.45" customHeight="1">
      <c r="A103" s="20" t="s">
        <v>110</v>
      </c>
      <c r="B103" s="21">
        <v>5437</v>
      </c>
      <c r="C103" s="28">
        <v>4</v>
      </c>
      <c r="D103" s="28">
        <v>1</v>
      </c>
      <c r="E103" s="28">
        <f t="shared" si="2"/>
        <v>1359.25</v>
      </c>
      <c r="F103" s="28">
        <f t="shared" si="3"/>
        <v>1359.25</v>
      </c>
    </row>
    <row r="104" spans="1:6" s="64" customFormat="1" ht="15.45" customHeight="1">
      <c r="A104" s="20" t="s">
        <v>111</v>
      </c>
      <c r="B104" s="21">
        <v>7654</v>
      </c>
      <c r="C104" s="28">
        <v>4</v>
      </c>
      <c r="D104" s="28">
        <v>1</v>
      </c>
      <c r="E104" s="28">
        <f t="shared" si="2"/>
        <v>1913.5</v>
      </c>
      <c r="F104" s="28">
        <f t="shared" si="3"/>
        <v>1913.5</v>
      </c>
    </row>
    <row r="105" spans="1:6" s="64" customFormat="1" ht="15.45" customHeight="1">
      <c r="A105" s="20" t="s">
        <v>112</v>
      </c>
      <c r="B105" s="21">
        <v>4013</v>
      </c>
      <c r="C105" s="28">
        <v>4</v>
      </c>
      <c r="D105" s="28">
        <v>0</v>
      </c>
      <c r="E105" s="28">
        <f t="shared" si="2"/>
        <v>1003.25</v>
      </c>
      <c r="F105" s="28">
        <f t="shared" si="3"/>
        <v>0</v>
      </c>
    </row>
    <row r="106" spans="1:6" s="64" customFormat="1" ht="15.45" customHeight="1">
      <c r="A106" s="95" t="s">
        <v>113</v>
      </c>
      <c r="B106" s="96">
        <v>2555</v>
      </c>
      <c r="C106" s="28">
        <v>4</v>
      </c>
      <c r="D106" s="28">
        <v>0</v>
      </c>
      <c r="E106" s="28">
        <f t="shared" si="2"/>
        <v>638.75</v>
      </c>
      <c r="F106" s="28">
        <f t="shared" si="3"/>
        <v>0</v>
      </c>
    </row>
    <row r="107" spans="1:6" s="64" customFormat="1" ht="15.45" customHeight="1">
      <c r="A107" s="20" t="s">
        <v>114</v>
      </c>
      <c r="B107" s="21">
        <v>3749</v>
      </c>
      <c r="C107" s="28">
        <v>4</v>
      </c>
      <c r="D107" s="28">
        <v>1</v>
      </c>
      <c r="E107" s="28">
        <f t="shared" si="2"/>
        <v>937.25</v>
      </c>
      <c r="F107" s="28">
        <f t="shared" si="3"/>
        <v>937.25</v>
      </c>
    </row>
    <row r="108" spans="1:6" s="64" customFormat="1" ht="15.45" customHeight="1">
      <c r="A108" s="20" t="s">
        <v>115</v>
      </c>
      <c r="B108" s="21">
        <v>8065</v>
      </c>
      <c r="C108" s="28">
        <v>4</v>
      </c>
      <c r="D108" s="28">
        <v>0</v>
      </c>
      <c r="E108" s="28">
        <f t="shared" si="2"/>
        <v>2016.25</v>
      </c>
      <c r="F108" s="28">
        <f t="shared" si="3"/>
        <v>0</v>
      </c>
    </row>
    <row r="109" spans="1:6" s="64" customFormat="1" ht="15.45" customHeight="1">
      <c r="A109" s="20" t="s">
        <v>307</v>
      </c>
      <c r="B109" s="21">
        <v>4774</v>
      </c>
      <c r="C109" s="28">
        <v>4</v>
      </c>
      <c r="D109" s="28">
        <v>1</v>
      </c>
      <c r="E109" s="28">
        <f t="shared" si="2"/>
        <v>1193.5</v>
      </c>
      <c r="F109" s="28">
        <f t="shared" si="3"/>
        <v>1193.5</v>
      </c>
    </row>
    <row r="110" spans="1:6" s="64" customFormat="1" ht="15.45" customHeight="1">
      <c r="A110" s="95" t="s">
        <v>116</v>
      </c>
      <c r="B110" s="96">
        <v>7704</v>
      </c>
      <c r="C110" s="28">
        <v>4</v>
      </c>
      <c r="D110" s="28">
        <v>0</v>
      </c>
      <c r="E110" s="28">
        <f t="shared" si="2"/>
        <v>1926</v>
      </c>
      <c r="F110" s="28">
        <f t="shared" si="3"/>
        <v>0</v>
      </c>
    </row>
    <row r="111" spans="1:6" s="64" customFormat="1" ht="15.45" customHeight="1">
      <c r="A111" s="20" t="s">
        <v>117</v>
      </c>
      <c r="B111" s="21">
        <v>2537</v>
      </c>
      <c r="C111" s="28">
        <v>4</v>
      </c>
      <c r="D111" s="28">
        <v>0</v>
      </c>
      <c r="E111" s="28">
        <f t="shared" si="2"/>
        <v>634.25</v>
      </c>
      <c r="F111" s="28">
        <f t="shared" si="3"/>
        <v>0</v>
      </c>
    </row>
    <row r="112" spans="1:6" s="64" customFormat="1" ht="15.45" customHeight="1">
      <c r="A112" s="20" t="s">
        <v>118</v>
      </c>
      <c r="B112" s="21">
        <v>7178</v>
      </c>
      <c r="C112" s="28">
        <v>4</v>
      </c>
      <c r="D112" s="28">
        <v>1</v>
      </c>
      <c r="E112" s="28">
        <f t="shared" si="2"/>
        <v>1794.5</v>
      </c>
      <c r="F112" s="28">
        <f t="shared" si="3"/>
        <v>1794.5</v>
      </c>
    </row>
    <row r="113" spans="1:6" s="64" customFormat="1" ht="15.45" customHeight="1">
      <c r="A113" s="20" t="s">
        <v>119</v>
      </c>
      <c r="B113" s="21">
        <v>4399</v>
      </c>
      <c r="C113" s="28">
        <v>4</v>
      </c>
      <c r="D113" s="28">
        <v>0</v>
      </c>
      <c r="E113" s="28">
        <f t="shared" si="2"/>
        <v>1099.75</v>
      </c>
      <c r="F113" s="28">
        <f t="shared" si="3"/>
        <v>0</v>
      </c>
    </row>
    <row r="114" spans="1:6" s="64" customFormat="1" ht="15.45" customHeight="1">
      <c r="A114" s="20" t="s">
        <v>120</v>
      </c>
      <c r="B114" s="21">
        <v>6368</v>
      </c>
      <c r="C114" s="28">
        <v>4</v>
      </c>
      <c r="D114" s="28">
        <v>1</v>
      </c>
      <c r="E114" s="28">
        <f t="shared" si="2"/>
        <v>1592</v>
      </c>
      <c r="F114" s="28">
        <f t="shared" si="3"/>
        <v>1592</v>
      </c>
    </row>
    <row r="115" spans="1:6" s="64" customFormat="1" ht="15.45" customHeight="1">
      <c r="A115" s="20" t="s">
        <v>121</v>
      </c>
      <c r="B115" s="21">
        <v>5372</v>
      </c>
      <c r="C115" s="28">
        <v>4</v>
      </c>
      <c r="D115" s="28">
        <v>0</v>
      </c>
      <c r="E115" s="28">
        <f t="shared" si="2"/>
        <v>1343</v>
      </c>
      <c r="F115" s="28">
        <f t="shared" si="3"/>
        <v>0</v>
      </c>
    </row>
    <row r="116" spans="1:6" s="64" customFormat="1" ht="15.45" customHeight="1">
      <c r="A116" s="20" t="s">
        <v>122</v>
      </c>
      <c r="B116" s="21">
        <v>3015</v>
      </c>
      <c r="C116" s="28">
        <v>4</v>
      </c>
      <c r="D116" s="28">
        <v>0</v>
      </c>
      <c r="E116" s="28">
        <f t="shared" si="2"/>
        <v>753.75</v>
      </c>
      <c r="F116" s="28">
        <f t="shared" si="3"/>
        <v>0</v>
      </c>
    </row>
    <row r="117" spans="1:6" s="64" customFormat="1" ht="15.45" customHeight="1">
      <c r="A117" s="20" t="s">
        <v>123</v>
      </c>
      <c r="B117" s="21">
        <v>2404</v>
      </c>
      <c r="C117" s="28">
        <v>4</v>
      </c>
      <c r="D117" s="28">
        <v>1</v>
      </c>
      <c r="E117" s="28">
        <f t="shared" si="2"/>
        <v>601</v>
      </c>
      <c r="F117" s="28">
        <f t="shared" si="3"/>
        <v>601</v>
      </c>
    </row>
    <row r="118" spans="1:6" s="64" customFormat="1" ht="15.45" customHeight="1">
      <c r="A118" s="20" t="s">
        <v>124</v>
      </c>
      <c r="B118" s="21">
        <v>4853</v>
      </c>
      <c r="C118" s="28">
        <v>4</v>
      </c>
      <c r="D118" s="28">
        <v>1</v>
      </c>
      <c r="E118" s="28">
        <f t="shared" si="2"/>
        <v>1213.25</v>
      </c>
      <c r="F118" s="28">
        <f t="shared" si="3"/>
        <v>1213.25</v>
      </c>
    </row>
    <row r="119" spans="1:6" s="64" customFormat="1" ht="15.45" customHeight="1">
      <c r="A119" s="20" t="s">
        <v>125</v>
      </c>
      <c r="B119" s="21">
        <v>3105</v>
      </c>
      <c r="C119" s="28">
        <v>4</v>
      </c>
      <c r="D119" s="28">
        <v>0</v>
      </c>
      <c r="E119" s="28">
        <f t="shared" si="2"/>
        <v>776.25</v>
      </c>
      <c r="F119" s="28">
        <f t="shared" si="3"/>
        <v>0</v>
      </c>
    </row>
    <row r="120" spans="1:6" s="64" customFormat="1" ht="15.45" customHeight="1">
      <c r="A120" s="20" t="s">
        <v>126</v>
      </c>
      <c r="B120" s="21">
        <v>3744</v>
      </c>
      <c r="C120" s="28">
        <v>4</v>
      </c>
      <c r="D120" s="28">
        <v>0</v>
      </c>
      <c r="E120" s="28">
        <f t="shared" si="2"/>
        <v>936</v>
      </c>
      <c r="F120" s="28">
        <f t="shared" si="3"/>
        <v>0</v>
      </c>
    </row>
    <row r="121" spans="1:6" s="64" customFormat="1" ht="15.45" customHeight="1">
      <c r="A121" s="20" t="s">
        <v>127</v>
      </c>
      <c r="B121" s="21">
        <v>3846</v>
      </c>
      <c r="C121" s="28">
        <v>4</v>
      </c>
      <c r="D121" s="28">
        <v>1</v>
      </c>
      <c r="E121" s="28">
        <f t="shared" si="2"/>
        <v>961.5</v>
      </c>
      <c r="F121" s="28">
        <f t="shared" si="3"/>
        <v>961.5</v>
      </c>
    </row>
    <row r="122" spans="1:6" s="64" customFormat="1" ht="15.45" customHeight="1">
      <c r="A122" s="20" t="s">
        <v>128</v>
      </c>
      <c r="B122" s="21">
        <v>4907</v>
      </c>
      <c r="C122" s="28">
        <v>4</v>
      </c>
      <c r="D122" s="28">
        <v>0</v>
      </c>
      <c r="E122" s="28">
        <f t="shared" si="2"/>
        <v>1226.75</v>
      </c>
      <c r="F122" s="28">
        <f t="shared" si="3"/>
        <v>0</v>
      </c>
    </row>
    <row r="123" spans="1:6" s="64" customFormat="1" ht="15.45" customHeight="1">
      <c r="A123" s="20" t="s">
        <v>129</v>
      </c>
      <c r="B123" s="21">
        <v>1778</v>
      </c>
      <c r="C123" s="28">
        <v>4</v>
      </c>
      <c r="D123" s="28">
        <v>1</v>
      </c>
      <c r="E123" s="28">
        <f t="shared" si="2"/>
        <v>444.5</v>
      </c>
      <c r="F123" s="28">
        <f t="shared" si="3"/>
        <v>444.5</v>
      </c>
    </row>
    <row r="124" spans="1:6" s="64" customFormat="1" ht="15.45" customHeight="1">
      <c r="A124" s="95" t="s">
        <v>130</v>
      </c>
      <c r="B124" s="96">
        <v>1554</v>
      </c>
      <c r="C124" s="28">
        <v>4</v>
      </c>
      <c r="D124" s="28">
        <v>0</v>
      </c>
      <c r="E124" s="28">
        <f t="shared" si="2"/>
        <v>388.5</v>
      </c>
      <c r="F124" s="28">
        <f t="shared" si="3"/>
        <v>0</v>
      </c>
    </row>
    <row r="125" spans="1:6" s="64" customFormat="1" ht="15.45" customHeight="1">
      <c r="A125" s="20" t="s">
        <v>131</v>
      </c>
      <c r="B125" s="21">
        <v>2579</v>
      </c>
      <c r="C125" s="28">
        <v>4</v>
      </c>
      <c r="D125" s="28">
        <v>0</v>
      </c>
      <c r="E125" s="28">
        <f t="shared" si="2"/>
        <v>644.75</v>
      </c>
      <c r="F125" s="28">
        <f t="shared" si="3"/>
        <v>0</v>
      </c>
    </row>
    <row r="126" spans="1:6" s="64" customFormat="1" ht="15.45" customHeight="1">
      <c r="A126" s="20" t="s">
        <v>132</v>
      </c>
      <c r="B126" s="21">
        <v>3551</v>
      </c>
      <c r="C126" s="28">
        <v>4</v>
      </c>
      <c r="D126" s="28">
        <v>1</v>
      </c>
      <c r="E126" s="28">
        <f t="shared" si="2"/>
        <v>887.75</v>
      </c>
      <c r="F126" s="28">
        <f t="shared" si="3"/>
        <v>887.75</v>
      </c>
    </row>
    <row r="127" spans="1:6" s="64" customFormat="1" ht="15.45" customHeight="1">
      <c r="A127" s="20" t="s">
        <v>133</v>
      </c>
      <c r="B127" s="21">
        <v>5073</v>
      </c>
      <c r="C127" s="28">
        <v>4</v>
      </c>
      <c r="D127" s="28">
        <v>0</v>
      </c>
      <c r="E127" s="28">
        <f t="shared" si="2"/>
        <v>1268.25</v>
      </c>
      <c r="F127" s="28">
        <f t="shared" si="3"/>
        <v>0</v>
      </c>
    </row>
    <row r="128" spans="1:6" s="64" customFormat="1" ht="15.45" customHeight="1">
      <c r="A128" s="20" t="s">
        <v>134</v>
      </c>
      <c r="B128" s="21">
        <v>4271</v>
      </c>
      <c r="C128" s="28">
        <v>4</v>
      </c>
      <c r="D128" s="28">
        <v>1</v>
      </c>
      <c r="E128" s="28">
        <f t="shared" si="2"/>
        <v>1067.75</v>
      </c>
      <c r="F128" s="28">
        <f t="shared" si="3"/>
        <v>1067.75</v>
      </c>
    </row>
    <row r="129" spans="1:6" s="64" customFormat="1" ht="15.45" customHeight="1">
      <c r="A129" s="95" t="s">
        <v>135</v>
      </c>
      <c r="B129" s="96">
        <v>3624</v>
      </c>
      <c r="C129" s="28">
        <v>4</v>
      </c>
      <c r="D129" s="28">
        <v>0</v>
      </c>
      <c r="E129" s="28">
        <f t="shared" si="2"/>
        <v>906</v>
      </c>
      <c r="F129" s="28">
        <f t="shared" si="3"/>
        <v>0</v>
      </c>
    </row>
    <row r="130" spans="1:6" s="64" customFormat="1" ht="15.45" customHeight="1">
      <c r="A130" s="20" t="s">
        <v>136</v>
      </c>
      <c r="B130" s="21">
        <v>5540</v>
      </c>
      <c r="C130" s="28">
        <v>4</v>
      </c>
      <c r="D130" s="28">
        <v>1</v>
      </c>
      <c r="E130" s="28">
        <f t="shared" si="2"/>
        <v>1385</v>
      </c>
      <c r="F130" s="28">
        <f t="shared" si="3"/>
        <v>1385</v>
      </c>
    </row>
    <row r="131" spans="1:6" s="64" customFormat="1" ht="15.45" customHeight="1">
      <c r="A131" s="20" t="s">
        <v>137</v>
      </c>
      <c r="B131" s="21">
        <v>5300</v>
      </c>
      <c r="C131" s="28">
        <v>4</v>
      </c>
      <c r="D131" s="28">
        <v>1</v>
      </c>
      <c r="E131" s="28">
        <f t="shared" ref="E131:E194" si="4">B131/C131</f>
        <v>1325</v>
      </c>
      <c r="F131" s="28">
        <f t="shared" ref="F131:F194" si="5">D131*E131</f>
        <v>1325</v>
      </c>
    </row>
    <row r="132" spans="1:6" s="64" customFormat="1" ht="15.45" customHeight="1">
      <c r="A132" s="20" t="s">
        <v>138</v>
      </c>
      <c r="B132" s="21">
        <v>4066</v>
      </c>
      <c r="C132" s="28">
        <v>4</v>
      </c>
      <c r="D132" s="28">
        <v>1</v>
      </c>
      <c r="E132" s="28">
        <f t="shared" si="4"/>
        <v>1016.5</v>
      </c>
      <c r="F132" s="28">
        <f t="shared" si="5"/>
        <v>1016.5</v>
      </c>
    </row>
    <row r="133" spans="1:6" s="64" customFormat="1" ht="15.45" customHeight="1">
      <c r="A133" s="20" t="s">
        <v>139</v>
      </c>
      <c r="B133" s="21">
        <v>2345</v>
      </c>
      <c r="C133" s="28">
        <v>4</v>
      </c>
      <c r="D133" s="28">
        <v>0</v>
      </c>
      <c r="E133" s="28">
        <f t="shared" si="4"/>
        <v>586.25</v>
      </c>
      <c r="F133" s="28">
        <f t="shared" si="5"/>
        <v>0</v>
      </c>
    </row>
    <row r="134" spans="1:6" s="64" customFormat="1" ht="15.45" customHeight="1">
      <c r="A134" s="20" t="s">
        <v>140</v>
      </c>
      <c r="B134" s="21">
        <v>4983</v>
      </c>
      <c r="C134" s="28">
        <v>4</v>
      </c>
      <c r="D134" s="28">
        <v>1</v>
      </c>
      <c r="E134" s="28">
        <f t="shared" si="4"/>
        <v>1245.75</v>
      </c>
      <c r="F134" s="28">
        <f t="shared" si="5"/>
        <v>1245.75</v>
      </c>
    </row>
    <row r="135" spans="1:6" s="64" customFormat="1" ht="15.45" customHeight="1">
      <c r="A135" s="20" t="s">
        <v>141</v>
      </c>
      <c r="B135" s="21">
        <v>6131</v>
      </c>
      <c r="C135" s="28">
        <v>4</v>
      </c>
      <c r="D135" s="28">
        <v>1</v>
      </c>
      <c r="E135" s="28">
        <f t="shared" si="4"/>
        <v>1532.75</v>
      </c>
      <c r="F135" s="28">
        <f t="shared" si="5"/>
        <v>1532.75</v>
      </c>
    </row>
    <row r="136" spans="1:6" s="64" customFormat="1" ht="15.45" customHeight="1">
      <c r="A136" s="20" t="s">
        <v>142</v>
      </c>
      <c r="B136" s="21">
        <v>3192</v>
      </c>
      <c r="C136" s="28">
        <v>4</v>
      </c>
      <c r="D136" s="28">
        <v>1</v>
      </c>
      <c r="E136" s="28">
        <f t="shared" si="4"/>
        <v>798</v>
      </c>
      <c r="F136" s="28">
        <f t="shared" si="5"/>
        <v>798</v>
      </c>
    </row>
    <row r="137" spans="1:6" s="64" customFormat="1" ht="15.45" customHeight="1">
      <c r="A137" s="20" t="s">
        <v>143</v>
      </c>
      <c r="B137" s="21">
        <v>4141</v>
      </c>
      <c r="C137" s="28">
        <v>4</v>
      </c>
      <c r="D137" s="28">
        <v>1</v>
      </c>
      <c r="E137" s="28">
        <f t="shared" si="4"/>
        <v>1035.25</v>
      </c>
      <c r="F137" s="28">
        <f t="shared" si="5"/>
        <v>1035.25</v>
      </c>
    </row>
    <row r="138" spans="1:6" s="64" customFormat="1" ht="15.45" customHeight="1">
      <c r="A138" s="20" t="s">
        <v>144</v>
      </c>
      <c r="B138" s="21">
        <v>6000</v>
      </c>
      <c r="C138" s="28">
        <v>4</v>
      </c>
      <c r="D138" s="28">
        <v>1</v>
      </c>
      <c r="E138" s="28">
        <f t="shared" si="4"/>
        <v>1500</v>
      </c>
      <c r="F138" s="28">
        <f t="shared" si="5"/>
        <v>1500</v>
      </c>
    </row>
    <row r="139" spans="1:6" s="64" customFormat="1" ht="15.45" customHeight="1">
      <c r="A139" s="20" t="s">
        <v>145</v>
      </c>
      <c r="B139" s="21">
        <v>2027</v>
      </c>
      <c r="C139" s="28">
        <v>4</v>
      </c>
      <c r="D139" s="28">
        <v>1</v>
      </c>
      <c r="E139" s="28">
        <f t="shared" si="4"/>
        <v>506.75</v>
      </c>
      <c r="F139" s="28">
        <f t="shared" si="5"/>
        <v>506.75</v>
      </c>
    </row>
    <row r="140" spans="1:6" s="64" customFormat="1" ht="15.45" customHeight="1">
      <c r="A140" s="20" t="s">
        <v>146</v>
      </c>
      <c r="B140" s="21">
        <v>3856</v>
      </c>
      <c r="C140" s="28">
        <v>4</v>
      </c>
      <c r="D140" s="28">
        <v>1</v>
      </c>
      <c r="E140" s="28">
        <f t="shared" si="4"/>
        <v>964</v>
      </c>
      <c r="F140" s="28">
        <f t="shared" si="5"/>
        <v>964</v>
      </c>
    </row>
    <row r="141" spans="1:6" s="64" customFormat="1" ht="15.45" customHeight="1">
      <c r="A141" s="20" t="s">
        <v>147</v>
      </c>
      <c r="B141" s="21">
        <v>3743</v>
      </c>
      <c r="C141" s="28">
        <v>4</v>
      </c>
      <c r="D141" s="28">
        <v>0</v>
      </c>
      <c r="E141" s="28">
        <f t="shared" si="4"/>
        <v>935.75</v>
      </c>
      <c r="F141" s="28">
        <f t="shared" si="5"/>
        <v>0</v>
      </c>
    </row>
    <row r="142" spans="1:6" s="64" customFormat="1" ht="15.45" customHeight="1">
      <c r="A142" s="20" t="s">
        <v>148</v>
      </c>
      <c r="B142" s="21">
        <v>2562</v>
      </c>
      <c r="C142" s="28">
        <v>4</v>
      </c>
      <c r="D142" s="28">
        <v>0</v>
      </c>
      <c r="E142" s="28">
        <f t="shared" si="4"/>
        <v>640.5</v>
      </c>
      <c r="F142" s="28">
        <f t="shared" si="5"/>
        <v>0</v>
      </c>
    </row>
    <row r="143" spans="1:6" s="64" customFormat="1" ht="15.45" customHeight="1">
      <c r="A143" s="20" t="s">
        <v>149</v>
      </c>
      <c r="B143" s="21">
        <v>2803</v>
      </c>
      <c r="C143" s="28">
        <v>4</v>
      </c>
      <c r="D143" s="28">
        <v>0</v>
      </c>
      <c r="E143" s="28">
        <f t="shared" si="4"/>
        <v>700.75</v>
      </c>
      <c r="F143" s="28">
        <f t="shared" si="5"/>
        <v>0</v>
      </c>
    </row>
    <row r="144" spans="1:6" s="64" customFormat="1" ht="15.45" customHeight="1">
      <c r="A144" s="20" t="s">
        <v>150</v>
      </c>
      <c r="B144" s="21">
        <v>4582</v>
      </c>
      <c r="C144" s="28">
        <v>4</v>
      </c>
      <c r="D144" s="28">
        <v>1</v>
      </c>
      <c r="E144" s="28">
        <f t="shared" si="4"/>
        <v>1145.5</v>
      </c>
      <c r="F144" s="28">
        <f t="shared" si="5"/>
        <v>1145.5</v>
      </c>
    </row>
    <row r="145" spans="1:6" s="64" customFormat="1" ht="15.45" customHeight="1">
      <c r="A145" s="20" t="s">
        <v>151</v>
      </c>
      <c r="B145" s="21">
        <v>3356</v>
      </c>
      <c r="C145" s="28">
        <v>4</v>
      </c>
      <c r="D145" s="28">
        <v>1</v>
      </c>
      <c r="E145" s="28">
        <f t="shared" si="4"/>
        <v>839</v>
      </c>
      <c r="F145" s="28">
        <f t="shared" si="5"/>
        <v>839</v>
      </c>
    </row>
    <row r="146" spans="1:6" s="64" customFormat="1" ht="15.45" customHeight="1">
      <c r="A146" s="20" t="s">
        <v>152</v>
      </c>
      <c r="B146" s="21">
        <v>4113</v>
      </c>
      <c r="C146" s="28">
        <v>4</v>
      </c>
      <c r="D146" s="28">
        <v>1</v>
      </c>
      <c r="E146" s="28">
        <f t="shared" si="4"/>
        <v>1028.25</v>
      </c>
      <c r="F146" s="28">
        <f t="shared" si="5"/>
        <v>1028.25</v>
      </c>
    </row>
    <row r="147" spans="1:6" s="64" customFormat="1" ht="15.45" customHeight="1">
      <c r="A147" s="20" t="s">
        <v>153</v>
      </c>
      <c r="B147" s="21">
        <v>4164</v>
      </c>
      <c r="C147" s="28">
        <v>4</v>
      </c>
      <c r="D147" s="28">
        <v>1</v>
      </c>
      <c r="E147" s="28">
        <f t="shared" si="4"/>
        <v>1041</v>
      </c>
      <c r="F147" s="28">
        <f t="shared" si="5"/>
        <v>1041</v>
      </c>
    </row>
    <row r="148" spans="1:6" s="64" customFormat="1" ht="15.45" customHeight="1">
      <c r="A148" s="95" t="s">
        <v>154</v>
      </c>
      <c r="B148" s="96">
        <v>5540</v>
      </c>
      <c r="C148" s="28">
        <v>4</v>
      </c>
      <c r="D148" s="28">
        <v>0</v>
      </c>
      <c r="E148" s="28">
        <f t="shared" si="4"/>
        <v>1385</v>
      </c>
      <c r="F148" s="28">
        <f t="shared" si="5"/>
        <v>0</v>
      </c>
    </row>
    <row r="149" spans="1:6" s="64" customFormat="1" ht="15.45" customHeight="1">
      <c r="A149" s="95" t="s">
        <v>155</v>
      </c>
      <c r="B149" s="96">
        <v>3388</v>
      </c>
      <c r="C149" s="28">
        <v>4</v>
      </c>
      <c r="D149" s="28">
        <v>0</v>
      </c>
      <c r="E149" s="28">
        <f t="shared" si="4"/>
        <v>847</v>
      </c>
      <c r="F149" s="28">
        <f t="shared" si="5"/>
        <v>0</v>
      </c>
    </row>
    <row r="150" spans="1:6" s="64" customFormat="1" ht="15.45" customHeight="1">
      <c r="A150" s="20" t="s">
        <v>156</v>
      </c>
      <c r="B150" s="21">
        <v>1893</v>
      </c>
      <c r="C150" s="28">
        <v>4</v>
      </c>
      <c r="D150" s="28">
        <v>0</v>
      </c>
      <c r="E150" s="28">
        <f t="shared" si="4"/>
        <v>473.25</v>
      </c>
      <c r="F150" s="28">
        <f t="shared" si="5"/>
        <v>0</v>
      </c>
    </row>
    <row r="151" spans="1:6" s="64" customFormat="1" ht="15.45" customHeight="1">
      <c r="A151" s="20" t="s">
        <v>157</v>
      </c>
      <c r="B151" s="21">
        <v>5862</v>
      </c>
      <c r="C151" s="28">
        <v>4</v>
      </c>
      <c r="D151" s="28">
        <v>1</v>
      </c>
      <c r="E151" s="28">
        <f t="shared" si="4"/>
        <v>1465.5</v>
      </c>
      <c r="F151" s="28">
        <f t="shared" si="5"/>
        <v>1465.5</v>
      </c>
    </row>
    <row r="152" spans="1:6" s="64" customFormat="1" ht="15.45" customHeight="1">
      <c r="A152" s="20" t="s">
        <v>158</v>
      </c>
      <c r="B152" s="21">
        <v>2968</v>
      </c>
      <c r="C152" s="28">
        <v>4</v>
      </c>
      <c r="D152" s="28">
        <v>0</v>
      </c>
      <c r="E152" s="28">
        <f t="shared" si="4"/>
        <v>742</v>
      </c>
      <c r="F152" s="28">
        <f t="shared" si="5"/>
        <v>0</v>
      </c>
    </row>
    <row r="153" spans="1:6" s="64" customFormat="1" ht="15.45" customHeight="1">
      <c r="A153" s="20" t="s">
        <v>159</v>
      </c>
      <c r="B153" s="21">
        <v>3469</v>
      </c>
      <c r="C153" s="28">
        <v>4</v>
      </c>
      <c r="D153" s="28">
        <v>1</v>
      </c>
      <c r="E153" s="28">
        <f t="shared" si="4"/>
        <v>867.25</v>
      </c>
      <c r="F153" s="28">
        <f t="shared" si="5"/>
        <v>867.25</v>
      </c>
    </row>
    <row r="154" spans="1:6" s="64" customFormat="1" ht="15.45" customHeight="1">
      <c r="A154" s="20" t="s">
        <v>160</v>
      </c>
      <c r="B154" s="21">
        <v>2756</v>
      </c>
      <c r="C154" s="28">
        <v>4</v>
      </c>
      <c r="D154" s="28">
        <v>1</v>
      </c>
      <c r="E154" s="28">
        <f t="shared" si="4"/>
        <v>689</v>
      </c>
      <c r="F154" s="28">
        <f t="shared" si="5"/>
        <v>689</v>
      </c>
    </row>
    <row r="155" spans="1:6" s="64" customFormat="1" ht="15.45" customHeight="1">
      <c r="A155" s="20" t="s">
        <v>161</v>
      </c>
      <c r="B155" s="21">
        <v>1668</v>
      </c>
      <c r="C155" s="28">
        <v>4</v>
      </c>
      <c r="D155" s="28">
        <v>1</v>
      </c>
      <c r="E155" s="28">
        <f t="shared" si="4"/>
        <v>417</v>
      </c>
      <c r="F155" s="28">
        <f t="shared" si="5"/>
        <v>417</v>
      </c>
    </row>
    <row r="156" spans="1:6" s="64" customFormat="1" ht="15.45" customHeight="1">
      <c r="A156" s="20" t="s">
        <v>162</v>
      </c>
      <c r="B156" s="21">
        <v>3599</v>
      </c>
      <c r="C156" s="28">
        <v>4</v>
      </c>
      <c r="D156" s="28">
        <v>1</v>
      </c>
      <c r="E156" s="28">
        <f t="shared" si="4"/>
        <v>899.75</v>
      </c>
      <c r="F156" s="28">
        <f t="shared" si="5"/>
        <v>899.75</v>
      </c>
    </row>
    <row r="157" spans="1:6" s="64" customFormat="1" ht="15.45" customHeight="1">
      <c r="A157" s="20" t="s">
        <v>163</v>
      </c>
      <c r="B157" s="21">
        <v>5842</v>
      </c>
      <c r="C157" s="28">
        <v>4</v>
      </c>
      <c r="D157" s="28">
        <v>0</v>
      </c>
      <c r="E157" s="28">
        <f t="shared" si="4"/>
        <v>1460.5</v>
      </c>
      <c r="F157" s="28">
        <f t="shared" si="5"/>
        <v>0</v>
      </c>
    </row>
    <row r="158" spans="1:6" s="64" customFormat="1" ht="15.45" customHeight="1">
      <c r="A158" s="20" t="s">
        <v>164</v>
      </c>
      <c r="B158" s="21">
        <v>2798</v>
      </c>
      <c r="C158" s="28">
        <v>4</v>
      </c>
      <c r="D158" s="28">
        <v>1</v>
      </c>
      <c r="E158" s="28">
        <f t="shared" si="4"/>
        <v>699.5</v>
      </c>
      <c r="F158" s="28">
        <f t="shared" si="5"/>
        <v>699.5</v>
      </c>
    </row>
    <row r="159" spans="1:6" s="64" customFormat="1" ht="15.45" customHeight="1">
      <c r="A159" s="20" t="s">
        <v>165</v>
      </c>
      <c r="B159" s="21">
        <v>1793</v>
      </c>
      <c r="C159" s="28">
        <v>4</v>
      </c>
      <c r="D159" s="28">
        <v>1</v>
      </c>
      <c r="E159" s="28">
        <f t="shared" si="4"/>
        <v>448.25</v>
      </c>
      <c r="F159" s="28">
        <f t="shared" si="5"/>
        <v>448.25</v>
      </c>
    </row>
    <row r="160" spans="1:6" s="64" customFormat="1" ht="15.45" customHeight="1">
      <c r="A160" s="20" t="s">
        <v>166</v>
      </c>
      <c r="B160" s="21">
        <v>2071</v>
      </c>
      <c r="C160" s="28">
        <v>4</v>
      </c>
      <c r="D160" s="28">
        <v>1</v>
      </c>
      <c r="E160" s="28">
        <f t="shared" si="4"/>
        <v>517.75</v>
      </c>
      <c r="F160" s="28">
        <f t="shared" si="5"/>
        <v>517.75</v>
      </c>
    </row>
    <row r="161" spans="1:6" s="64" customFormat="1" ht="15.45" customHeight="1">
      <c r="A161" s="20" t="s">
        <v>167</v>
      </c>
      <c r="B161" s="21">
        <v>7290</v>
      </c>
      <c r="C161" s="28">
        <v>4</v>
      </c>
      <c r="D161" s="28">
        <v>1</v>
      </c>
      <c r="E161" s="28">
        <f t="shared" si="4"/>
        <v>1822.5</v>
      </c>
      <c r="F161" s="28">
        <f t="shared" si="5"/>
        <v>1822.5</v>
      </c>
    </row>
    <row r="162" spans="1:6" s="64" customFormat="1" ht="15.45" customHeight="1">
      <c r="A162" s="20" t="s">
        <v>168</v>
      </c>
      <c r="B162" s="21">
        <v>3758</v>
      </c>
      <c r="C162" s="28">
        <v>4</v>
      </c>
      <c r="D162" s="28">
        <v>1</v>
      </c>
      <c r="E162" s="28">
        <f t="shared" si="4"/>
        <v>939.5</v>
      </c>
      <c r="F162" s="28">
        <f t="shared" si="5"/>
        <v>939.5</v>
      </c>
    </row>
    <row r="163" spans="1:6" s="64" customFormat="1" ht="15.45" customHeight="1">
      <c r="A163" s="20" t="s">
        <v>169</v>
      </c>
      <c r="B163" s="21">
        <v>3270</v>
      </c>
      <c r="C163" s="28">
        <v>4</v>
      </c>
      <c r="D163" s="28">
        <v>1</v>
      </c>
      <c r="E163" s="28">
        <f t="shared" si="4"/>
        <v>817.5</v>
      </c>
      <c r="F163" s="28">
        <f t="shared" si="5"/>
        <v>817.5</v>
      </c>
    </row>
    <row r="164" spans="1:6" s="64" customFormat="1" ht="15.45" customHeight="1">
      <c r="A164" s="20" t="s">
        <v>170</v>
      </c>
      <c r="B164" s="21">
        <v>2774</v>
      </c>
      <c r="C164" s="28">
        <v>4</v>
      </c>
      <c r="D164" s="28">
        <v>1</v>
      </c>
      <c r="E164" s="28">
        <f t="shared" si="4"/>
        <v>693.5</v>
      </c>
      <c r="F164" s="28">
        <f t="shared" si="5"/>
        <v>693.5</v>
      </c>
    </row>
    <row r="165" spans="1:6" s="64" customFormat="1" ht="15.45" customHeight="1">
      <c r="A165" s="20" t="s">
        <v>171</v>
      </c>
      <c r="B165" s="21">
        <v>3777</v>
      </c>
      <c r="C165" s="28">
        <v>4</v>
      </c>
      <c r="D165" s="28">
        <v>1</v>
      </c>
      <c r="E165" s="28">
        <f t="shared" si="4"/>
        <v>944.25</v>
      </c>
      <c r="F165" s="28">
        <f t="shared" si="5"/>
        <v>944.25</v>
      </c>
    </row>
    <row r="166" spans="1:6" s="64" customFormat="1" ht="15.45" customHeight="1">
      <c r="A166" s="20" t="s">
        <v>172</v>
      </c>
      <c r="B166" s="21">
        <v>2120</v>
      </c>
      <c r="C166" s="28">
        <v>4</v>
      </c>
      <c r="D166" s="28">
        <v>1</v>
      </c>
      <c r="E166" s="28">
        <f t="shared" si="4"/>
        <v>530</v>
      </c>
      <c r="F166" s="28">
        <f t="shared" si="5"/>
        <v>530</v>
      </c>
    </row>
    <row r="167" spans="1:6" s="64" customFormat="1" ht="15.45" customHeight="1">
      <c r="A167" s="95" t="s">
        <v>173</v>
      </c>
      <c r="B167" s="96">
        <v>6766</v>
      </c>
      <c r="C167" s="28">
        <v>4</v>
      </c>
      <c r="D167" s="28">
        <v>0</v>
      </c>
      <c r="E167" s="28">
        <f t="shared" si="4"/>
        <v>1691.5</v>
      </c>
      <c r="F167" s="28">
        <f t="shared" si="5"/>
        <v>0</v>
      </c>
    </row>
    <row r="168" spans="1:6" s="64" customFormat="1" ht="15.45" customHeight="1">
      <c r="A168" s="20" t="s">
        <v>174</v>
      </c>
      <c r="B168" s="21">
        <v>4492</v>
      </c>
      <c r="C168" s="28">
        <v>4</v>
      </c>
      <c r="D168" s="28">
        <v>1</v>
      </c>
      <c r="E168" s="28">
        <f t="shared" si="4"/>
        <v>1123</v>
      </c>
      <c r="F168" s="28">
        <f t="shared" si="5"/>
        <v>1123</v>
      </c>
    </row>
    <row r="169" spans="1:6" s="64" customFormat="1" ht="15.45" customHeight="1">
      <c r="A169" s="95" t="s">
        <v>175</v>
      </c>
      <c r="B169" s="96">
        <v>1947</v>
      </c>
      <c r="C169" s="28">
        <v>4</v>
      </c>
      <c r="D169" s="28">
        <v>0</v>
      </c>
      <c r="E169" s="28">
        <f t="shared" si="4"/>
        <v>486.75</v>
      </c>
      <c r="F169" s="28">
        <f t="shared" si="5"/>
        <v>0</v>
      </c>
    </row>
    <row r="170" spans="1:6" s="64" customFormat="1" ht="15.45" customHeight="1">
      <c r="A170" s="20" t="s">
        <v>176</v>
      </c>
      <c r="B170" s="21">
        <v>2349</v>
      </c>
      <c r="C170" s="28">
        <v>4</v>
      </c>
      <c r="D170" s="28">
        <v>0</v>
      </c>
      <c r="E170" s="28">
        <f t="shared" si="4"/>
        <v>587.25</v>
      </c>
      <c r="F170" s="28">
        <f t="shared" si="5"/>
        <v>0</v>
      </c>
    </row>
    <row r="171" spans="1:6" s="64" customFormat="1" ht="15.45" customHeight="1">
      <c r="A171" s="20" t="s">
        <v>177</v>
      </c>
      <c r="B171" s="21">
        <v>3546</v>
      </c>
      <c r="C171" s="28">
        <v>4</v>
      </c>
      <c r="D171" s="28">
        <v>0</v>
      </c>
      <c r="E171" s="28">
        <f t="shared" si="4"/>
        <v>886.5</v>
      </c>
      <c r="F171" s="28">
        <f t="shared" si="5"/>
        <v>0</v>
      </c>
    </row>
    <row r="172" spans="1:6" s="64" customFormat="1" ht="15.45" customHeight="1">
      <c r="A172" s="20" t="s">
        <v>178</v>
      </c>
      <c r="B172" s="21">
        <v>4097</v>
      </c>
      <c r="C172" s="28">
        <v>4</v>
      </c>
      <c r="D172" s="28">
        <v>1</v>
      </c>
      <c r="E172" s="28">
        <f t="shared" si="4"/>
        <v>1024.25</v>
      </c>
      <c r="F172" s="28">
        <f t="shared" si="5"/>
        <v>1024.25</v>
      </c>
    </row>
    <row r="173" spans="1:6" s="64" customFormat="1" ht="15.45" customHeight="1">
      <c r="A173" s="20" t="s">
        <v>179</v>
      </c>
      <c r="B173" s="21">
        <v>4388</v>
      </c>
      <c r="C173" s="28">
        <v>4</v>
      </c>
      <c r="D173" s="28">
        <v>1</v>
      </c>
      <c r="E173" s="28">
        <f t="shared" si="4"/>
        <v>1097</v>
      </c>
      <c r="F173" s="28">
        <f t="shared" si="5"/>
        <v>1097</v>
      </c>
    </row>
    <row r="174" spans="1:6" s="64" customFormat="1" ht="15.45" customHeight="1">
      <c r="A174" s="20" t="s">
        <v>180</v>
      </c>
      <c r="B174" s="21">
        <v>4982</v>
      </c>
      <c r="C174" s="28">
        <v>4</v>
      </c>
      <c r="D174" s="28">
        <v>1</v>
      </c>
      <c r="E174" s="28">
        <f t="shared" si="4"/>
        <v>1245.5</v>
      </c>
      <c r="F174" s="28">
        <f t="shared" si="5"/>
        <v>1245.5</v>
      </c>
    </row>
    <row r="175" spans="1:6" s="64" customFormat="1" ht="15.45" customHeight="1">
      <c r="A175" s="20" t="s">
        <v>308</v>
      </c>
      <c r="B175" s="21">
        <v>2731</v>
      </c>
      <c r="C175" s="28">
        <v>4</v>
      </c>
      <c r="D175" s="28">
        <v>1</v>
      </c>
      <c r="E175" s="28">
        <f t="shared" si="4"/>
        <v>682.75</v>
      </c>
      <c r="F175" s="28">
        <f t="shared" si="5"/>
        <v>682.75</v>
      </c>
    </row>
    <row r="176" spans="1:6" s="64" customFormat="1" ht="15.45" customHeight="1">
      <c r="A176" s="95" t="s">
        <v>181</v>
      </c>
      <c r="B176" s="96">
        <v>3679</v>
      </c>
      <c r="C176" s="28">
        <v>4</v>
      </c>
      <c r="D176" s="28">
        <v>0</v>
      </c>
      <c r="E176" s="28">
        <f t="shared" si="4"/>
        <v>919.75</v>
      </c>
      <c r="F176" s="28">
        <f t="shared" si="5"/>
        <v>0</v>
      </c>
    </row>
    <row r="177" spans="1:6" s="64" customFormat="1" ht="15.45" customHeight="1">
      <c r="A177" s="95" t="s">
        <v>182</v>
      </c>
      <c r="B177" s="96">
        <v>2746</v>
      </c>
      <c r="C177" s="28">
        <v>4</v>
      </c>
      <c r="D177" s="28">
        <v>0</v>
      </c>
      <c r="E177" s="28">
        <f t="shared" si="4"/>
        <v>686.5</v>
      </c>
      <c r="F177" s="28">
        <f t="shared" si="5"/>
        <v>0</v>
      </c>
    </row>
    <row r="178" spans="1:6" s="64" customFormat="1" ht="15.45" customHeight="1">
      <c r="A178" s="20" t="s">
        <v>183</v>
      </c>
      <c r="B178" s="21">
        <v>5452</v>
      </c>
      <c r="C178" s="28">
        <v>4</v>
      </c>
      <c r="D178" s="28">
        <v>1</v>
      </c>
      <c r="E178" s="28">
        <f t="shared" si="4"/>
        <v>1363</v>
      </c>
      <c r="F178" s="28">
        <f t="shared" si="5"/>
        <v>1363</v>
      </c>
    </row>
    <row r="179" spans="1:6" s="64" customFormat="1" ht="15.45" customHeight="1">
      <c r="A179" s="20" t="s">
        <v>184</v>
      </c>
      <c r="B179" s="21">
        <v>1853</v>
      </c>
      <c r="C179" s="28">
        <v>4</v>
      </c>
      <c r="D179" s="28">
        <v>0</v>
      </c>
      <c r="E179" s="28">
        <f t="shared" si="4"/>
        <v>463.25</v>
      </c>
      <c r="F179" s="28">
        <f t="shared" si="5"/>
        <v>0</v>
      </c>
    </row>
    <row r="180" spans="1:6" s="64" customFormat="1" ht="15.45" customHeight="1">
      <c r="A180" s="95" t="s">
        <v>185</v>
      </c>
      <c r="B180" s="96">
        <v>3094</v>
      </c>
      <c r="C180" s="28">
        <v>4</v>
      </c>
      <c r="D180" s="28">
        <v>0</v>
      </c>
      <c r="E180" s="28">
        <f t="shared" si="4"/>
        <v>773.5</v>
      </c>
      <c r="F180" s="28">
        <f t="shared" si="5"/>
        <v>0</v>
      </c>
    </row>
    <row r="181" spans="1:6" s="64" customFormat="1" ht="15.45" customHeight="1">
      <c r="A181" s="20" t="s">
        <v>186</v>
      </c>
      <c r="B181" s="21">
        <v>2281</v>
      </c>
      <c r="C181" s="28">
        <v>4</v>
      </c>
      <c r="D181" s="28">
        <v>0</v>
      </c>
      <c r="E181" s="28">
        <f t="shared" si="4"/>
        <v>570.25</v>
      </c>
      <c r="F181" s="28">
        <f t="shared" si="5"/>
        <v>0</v>
      </c>
    </row>
    <row r="182" spans="1:6" s="64" customFormat="1" ht="15.45" customHeight="1">
      <c r="A182" s="20" t="s">
        <v>187</v>
      </c>
      <c r="B182" s="21">
        <v>5390</v>
      </c>
      <c r="C182" s="28">
        <v>4</v>
      </c>
      <c r="D182" s="28">
        <v>1</v>
      </c>
      <c r="E182" s="28">
        <f t="shared" si="4"/>
        <v>1347.5</v>
      </c>
      <c r="F182" s="28">
        <f t="shared" si="5"/>
        <v>1347.5</v>
      </c>
    </row>
    <row r="183" spans="1:6" s="64" customFormat="1" ht="15.45" customHeight="1">
      <c r="A183" s="95" t="s">
        <v>188</v>
      </c>
      <c r="B183" s="96">
        <v>2388</v>
      </c>
      <c r="C183" s="28">
        <v>4</v>
      </c>
      <c r="D183" s="28">
        <v>0</v>
      </c>
      <c r="E183" s="28">
        <f t="shared" si="4"/>
        <v>597</v>
      </c>
      <c r="F183" s="28">
        <f t="shared" si="5"/>
        <v>0</v>
      </c>
    </row>
    <row r="184" spans="1:6" s="64" customFormat="1" ht="15.45" customHeight="1">
      <c r="A184" s="95" t="s">
        <v>10</v>
      </c>
      <c r="B184" s="96">
        <v>2692</v>
      </c>
      <c r="C184" s="28">
        <v>4</v>
      </c>
      <c r="D184" s="28">
        <v>0</v>
      </c>
      <c r="E184" s="28">
        <f t="shared" si="4"/>
        <v>673</v>
      </c>
      <c r="F184" s="28">
        <f t="shared" si="5"/>
        <v>0</v>
      </c>
    </row>
    <row r="185" spans="1:6" s="64" customFormat="1" ht="15.45" customHeight="1">
      <c r="A185" s="95" t="s">
        <v>189</v>
      </c>
      <c r="B185" s="96">
        <v>4594</v>
      </c>
      <c r="C185" s="28">
        <v>4</v>
      </c>
      <c r="D185" s="28">
        <v>0</v>
      </c>
      <c r="E185" s="28">
        <f t="shared" si="4"/>
        <v>1148.5</v>
      </c>
      <c r="F185" s="28">
        <f t="shared" si="5"/>
        <v>0</v>
      </c>
    </row>
    <row r="186" spans="1:6" s="64" customFormat="1" ht="15.45" customHeight="1">
      <c r="A186" s="20" t="s">
        <v>190</v>
      </c>
      <c r="B186" s="21">
        <v>1923</v>
      </c>
      <c r="C186" s="28">
        <v>4</v>
      </c>
      <c r="D186" s="28">
        <v>0</v>
      </c>
      <c r="E186" s="28">
        <f t="shared" si="4"/>
        <v>480.75</v>
      </c>
      <c r="F186" s="28">
        <f t="shared" si="5"/>
        <v>0</v>
      </c>
    </row>
    <row r="187" spans="1:6" s="64" customFormat="1" ht="15.45" customHeight="1">
      <c r="A187" s="20" t="s">
        <v>191</v>
      </c>
      <c r="B187" s="21">
        <v>9104</v>
      </c>
      <c r="C187" s="28">
        <v>4</v>
      </c>
      <c r="D187" s="28">
        <v>1</v>
      </c>
      <c r="E187" s="28">
        <f t="shared" si="4"/>
        <v>2276</v>
      </c>
      <c r="F187" s="28">
        <f t="shared" si="5"/>
        <v>2276</v>
      </c>
    </row>
    <row r="188" spans="1:6" s="64" customFormat="1" ht="15.45" customHeight="1">
      <c r="A188" s="20" t="s">
        <v>192</v>
      </c>
      <c r="B188" s="21">
        <v>4057</v>
      </c>
      <c r="C188" s="28">
        <v>4</v>
      </c>
      <c r="D188" s="28">
        <v>1</v>
      </c>
      <c r="E188" s="28">
        <f t="shared" si="4"/>
        <v>1014.25</v>
      </c>
      <c r="F188" s="28">
        <f t="shared" si="5"/>
        <v>1014.25</v>
      </c>
    </row>
    <row r="189" spans="1:6" s="64" customFormat="1" ht="15.45" customHeight="1">
      <c r="A189" s="20" t="s">
        <v>193</v>
      </c>
      <c r="B189" s="21">
        <v>6678</v>
      </c>
      <c r="C189" s="28">
        <v>4</v>
      </c>
      <c r="D189" s="28">
        <v>1</v>
      </c>
      <c r="E189" s="28">
        <f t="shared" si="4"/>
        <v>1669.5</v>
      </c>
      <c r="F189" s="28">
        <f t="shared" si="5"/>
        <v>1669.5</v>
      </c>
    </row>
    <row r="190" spans="1:6" s="64" customFormat="1" ht="15.45" customHeight="1">
      <c r="A190" s="20" t="s">
        <v>194</v>
      </c>
      <c r="B190" s="21">
        <v>3569</v>
      </c>
      <c r="C190" s="28">
        <v>4</v>
      </c>
      <c r="D190" s="28">
        <v>1</v>
      </c>
      <c r="E190" s="28">
        <f t="shared" si="4"/>
        <v>892.25</v>
      </c>
      <c r="F190" s="28">
        <f t="shared" si="5"/>
        <v>892.25</v>
      </c>
    </row>
    <row r="191" spans="1:6" s="64" customFormat="1" ht="15.45" customHeight="1">
      <c r="A191" s="20" t="s">
        <v>195</v>
      </c>
      <c r="B191" s="21">
        <v>3011</v>
      </c>
      <c r="C191" s="28">
        <v>4</v>
      </c>
      <c r="D191" s="28">
        <v>1</v>
      </c>
      <c r="E191" s="28">
        <f t="shared" si="4"/>
        <v>752.75</v>
      </c>
      <c r="F191" s="28">
        <f t="shared" si="5"/>
        <v>752.75</v>
      </c>
    </row>
    <row r="192" spans="1:6" s="64" customFormat="1" ht="15.45" customHeight="1">
      <c r="A192" s="20" t="s">
        <v>196</v>
      </c>
      <c r="B192" s="21">
        <v>2231</v>
      </c>
      <c r="C192" s="28">
        <v>4</v>
      </c>
      <c r="D192" s="28">
        <v>1</v>
      </c>
      <c r="E192" s="28">
        <f t="shared" si="4"/>
        <v>557.75</v>
      </c>
      <c r="F192" s="28">
        <f t="shared" si="5"/>
        <v>557.75</v>
      </c>
    </row>
    <row r="193" spans="1:6" s="64" customFormat="1" ht="15.45" customHeight="1">
      <c r="A193" s="20" t="s">
        <v>197</v>
      </c>
      <c r="B193" s="21">
        <v>3733</v>
      </c>
      <c r="C193" s="28">
        <v>4</v>
      </c>
      <c r="D193" s="28">
        <v>1</v>
      </c>
      <c r="E193" s="28">
        <f t="shared" si="4"/>
        <v>933.25</v>
      </c>
      <c r="F193" s="28">
        <f t="shared" si="5"/>
        <v>933.25</v>
      </c>
    </row>
    <row r="194" spans="1:6" s="64" customFormat="1" ht="15.45" customHeight="1">
      <c r="A194" s="20" t="s">
        <v>198</v>
      </c>
      <c r="B194" s="21">
        <v>2783</v>
      </c>
      <c r="C194" s="28">
        <v>4</v>
      </c>
      <c r="D194" s="28">
        <v>0</v>
      </c>
      <c r="E194" s="28">
        <f t="shared" si="4"/>
        <v>695.75</v>
      </c>
      <c r="F194" s="28">
        <f t="shared" si="5"/>
        <v>0</v>
      </c>
    </row>
    <row r="195" spans="1:6" s="64" customFormat="1" ht="15.45" customHeight="1">
      <c r="A195" s="20" t="s">
        <v>199</v>
      </c>
      <c r="B195" s="21">
        <v>1488</v>
      </c>
      <c r="C195" s="28">
        <v>4</v>
      </c>
      <c r="D195" s="28">
        <v>1</v>
      </c>
      <c r="E195" s="28">
        <f t="shared" ref="E195:E258" si="6">B195/C195</f>
        <v>372</v>
      </c>
      <c r="F195" s="28">
        <f t="shared" ref="F195:F258" si="7">D195*E195</f>
        <v>372</v>
      </c>
    </row>
    <row r="196" spans="1:6" s="64" customFormat="1" ht="15.45" customHeight="1">
      <c r="A196" s="20" t="s">
        <v>200</v>
      </c>
      <c r="B196" s="21">
        <v>1580</v>
      </c>
      <c r="C196" s="28">
        <v>4</v>
      </c>
      <c r="D196" s="28">
        <v>1</v>
      </c>
      <c r="E196" s="28">
        <f t="shared" si="6"/>
        <v>395</v>
      </c>
      <c r="F196" s="28">
        <f t="shared" si="7"/>
        <v>395</v>
      </c>
    </row>
    <row r="197" spans="1:6" s="64" customFormat="1" ht="15.45" customHeight="1">
      <c r="A197" s="20" t="s">
        <v>201</v>
      </c>
      <c r="B197" s="21">
        <v>3745</v>
      </c>
      <c r="C197" s="28">
        <v>4</v>
      </c>
      <c r="D197" s="28">
        <v>0</v>
      </c>
      <c r="E197" s="28">
        <f t="shared" si="6"/>
        <v>936.25</v>
      </c>
      <c r="F197" s="28">
        <f t="shared" si="7"/>
        <v>0</v>
      </c>
    </row>
    <row r="198" spans="1:6" s="64" customFormat="1" ht="15.45" customHeight="1">
      <c r="A198" s="20" t="s">
        <v>202</v>
      </c>
      <c r="B198" s="21">
        <v>3979</v>
      </c>
      <c r="C198" s="28">
        <v>4</v>
      </c>
      <c r="D198" s="28">
        <v>1</v>
      </c>
      <c r="E198" s="28">
        <f t="shared" si="6"/>
        <v>994.75</v>
      </c>
      <c r="F198" s="28">
        <f t="shared" si="7"/>
        <v>994.75</v>
      </c>
    </row>
    <row r="199" spans="1:6" s="64" customFormat="1" ht="15.45" customHeight="1">
      <c r="A199" s="20" t="s">
        <v>203</v>
      </c>
      <c r="B199" s="21">
        <v>3672</v>
      </c>
      <c r="C199" s="28">
        <v>4</v>
      </c>
      <c r="D199" s="28">
        <v>0</v>
      </c>
      <c r="E199" s="28">
        <f t="shared" si="6"/>
        <v>918</v>
      </c>
      <c r="F199" s="28">
        <f t="shared" si="7"/>
        <v>0</v>
      </c>
    </row>
    <row r="200" spans="1:6" s="64" customFormat="1" ht="15.45" customHeight="1">
      <c r="A200" s="20" t="s">
        <v>204</v>
      </c>
      <c r="B200" s="21">
        <v>6846</v>
      </c>
      <c r="C200" s="28">
        <v>4</v>
      </c>
      <c r="D200" s="28">
        <v>1</v>
      </c>
      <c r="E200" s="28">
        <f t="shared" si="6"/>
        <v>1711.5</v>
      </c>
      <c r="F200" s="28">
        <f t="shared" si="7"/>
        <v>1711.5</v>
      </c>
    </row>
    <row r="201" spans="1:6" s="64" customFormat="1" ht="15.45" customHeight="1">
      <c r="A201" s="20" t="s">
        <v>205</v>
      </c>
      <c r="B201" s="21">
        <v>3218</v>
      </c>
      <c r="C201" s="28">
        <v>4</v>
      </c>
      <c r="D201" s="28">
        <v>0</v>
      </c>
      <c r="E201" s="28">
        <f t="shared" si="6"/>
        <v>804.5</v>
      </c>
      <c r="F201" s="28">
        <f t="shared" si="7"/>
        <v>0</v>
      </c>
    </row>
    <row r="202" spans="1:6" s="64" customFormat="1" ht="15.45" customHeight="1">
      <c r="A202" s="20" t="s">
        <v>206</v>
      </c>
      <c r="B202" s="21">
        <v>6466</v>
      </c>
      <c r="C202" s="28">
        <v>4</v>
      </c>
      <c r="D202" s="28">
        <v>1</v>
      </c>
      <c r="E202" s="28">
        <f t="shared" si="6"/>
        <v>1616.5</v>
      </c>
      <c r="F202" s="28">
        <f t="shared" si="7"/>
        <v>1616.5</v>
      </c>
    </row>
    <row r="203" spans="1:6" s="64" customFormat="1" ht="15.45" customHeight="1">
      <c r="A203" s="20" t="s">
        <v>207</v>
      </c>
      <c r="B203" s="21">
        <v>5523</v>
      </c>
      <c r="C203" s="28">
        <v>4</v>
      </c>
      <c r="D203" s="28">
        <v>1</v>
      </c>
      <c r="E203" s="28">
        <f t="shared" si="6"/>
        <v>1380.75</v>
      </c>
      <c r="F203" s="28">
        <f t="shared" si="7"/>
        <v>1380.75</v>
      </c>
    </row>
    <row r="204" spans="1:6" s="64" customFormat="1" ht="15.45" customHeight="1">
      <c r="A204" s="95" t="s">
        <v>208</v>
      </c>
      <c r="B204" s="96">
        <v>1928</v>
      </c>
      <c r="C204" s="28">
        <v>4</v>
      </c>
      <c r="D204" s="28">
        <v>0</v>
      </c>
      <c r="E204" s="28">
        <f t="shared" si="6"/>
        <v>482</v>
      </c>
      <c r="F204" s="28">
        <f t="shared" si="7"/>
        <v>0</v>
      </c>
    </row>
    <row r="205" spans="1:6" s="64" customFormat="1" ht="15.45" customHeight="1">
      <c r="A205" s="20" t="s">
        <v>209</v>
      </c>
      <c r="B205" s="21">
        <v>7869</v>
      </c>
      <c r="C205" s="28">
        <v>4</v>
      </c>
      <c r="D205" s="28">
        <v>1</v>
      </c>
      <c r="E205" s="28">
        <f t="shared" si="6"/>
        <v>1967.25</v>
      </c>
      <c r="F205" s="28">
        <f t="shared" si="7"/>
        <v>1967.25</v>
      </c>
    </row>
    <row r="206" spans="1:6" s="64" customFormat="1" ht="15.45" customHeight="1">
      <c r="A206" s="20" t="s">
        <v>210</v>
      </c>
      <c r="B206" s="21">
        <v>5522</v>
      </c>
      <c r="C206" s="28">
        <v>4</v>
      </c>
      <c r="D206" s="28">
        <v>0</v>
      </c>
      <c r="E206" s="28">
        <f t="shared" si="6"/>
        <v>1380.5</v>
      </c>
      <c r="F206" s="28">
        <f t="shared" si="7"/>
        <v>0</v>
      </c>
    </row>
    <row r="207" spans="1:6" s="64" customFormat="1" ht="15.45" customHeight="1">
      <c r="A207" s="20" t="s">
        <v>211</v>
      </c>
      <c r="B207" s="21">
        <v>2492</v>
      </c>
      <c r="C207" s="28">
        <v>4</v>
      </c>
      <c r="D207" s="28">
        <v>0</v>
      </c>
      <c r="E207" s="28">
        <f t="shared" si="6"/>
        <v>623</v>
      </c>
      <c r="F207" s="28">
        <f t="shared" si="7"/>
        <v>0</v>
      </c>
    </row>
    <row r="208" spans="1:6" s="64" customFormat="1" ht="15.45" customHeight="1">
      <c r="A208" s="20" t="s">
        <v>212</v>
      </c>
      <c r="B208" s="21">
        <v>3893</v>
      </c>
      <c r="C208" s="28">
        <v>4</v>
      </c>
      <c r="D208" s="28">
        <v>1</v>
      </c>
      <c r="E208" s="28">
        <f t="shared" si="6"/>
        <v>973.25</v>
      </c>
      <c r="F208" s="28">
        <f t="shared" si="7"/>
        <v>973.25</v>
      </c>
    </row>
    <row r="209" spans="1:6" s="64" customFormat="1" ht="15.45" customHeight="1">
      <c r="A209" s="20" t="s">
        <v>213</v>
      </c>
      <c r="B209" s="21">
        <v>2412</v>
      </c>
      <c r="C209" s="28">
        <v>4</v>
      </c>
      <c r="D209" s="28">
        <v>0</v>
      </c>
      <c r="E209" s="28">
        <f t="shared" si="6"/>
        <v>603</v>
      </c>
      <c r="F209" s="28">
        <f t="shared" si="7"/>
        <v>0</v>
      </c>
    </row>
    <row r="210" spans="1:6" s="64" customFormat="1" ht="15.45" customHeight="1">
      <c r="A210" s="20" t="s">
        <v>214</v>
      </c>
      <c r="B210" s="21">
        <v>3868</v>
      </c>
      <c r="C210" s="28">
        <v>4</v>
      </c>
      <c r="D210" s="28">
        <v>1</v>
      </c>
      <c r="E210" s="28">
        <f t="shared" si="6"/>
        <v>967</v>
      </c>
      <c r="F210" s="28">
        <f t="shared" si="7"/>
        <v>967</v>
      </c>
    </row>
    <row r="211" spans="1:6" s="64" customFormat="1" ht="15.45" customHeight="1">
      <c r="A211" s="20" t="s">
        <v>215</v>
      </c>
      <c r="B211" s="21">
        <v>973</v>
      </c>
      <c r="C211" s="28">
        <v>4</v>
      </c>
      <c r="D211" s="28">
        <v>0</v>
      </c>
      <c r="E211" s="28">
        <f t="shared" si="6"/>
        <v>243.25</v>
      </c>
      <c r="F211" s="28">
        <f t="shared" si="7"/>
        <v>0</v>
      </c>
    </row>
    <row r="212" spans="1:6" s="64" customFormat="1" ht="15.45" customHeight="1">
      <c r="A212" s="20" t="s">
        <v>216</v>
      </c>
      <c r="B212" s="21">
        <v>6551</v>
      </c>
      <c r="C212" s="28">
        <v>4</v>
      </c>
      <c r="D212" s="28">
        <v>1</v>
      </c>
      <c r="E212" s="28">
        <f t="shared" si="6"/>
        <v>1637.75</v>
      </c>
      <c r="F212" s="28">
        <f t="shared" si="7"/>
        <v>1637.75</v>
      </c>
    </row>
    <row r="213" spans="1:6" s="64" customFormat="1" ht="15.45" customHeight="1">
      <c r="A213" s="20" t="s">
        <v>217</v>
      </c>
      <c r="B213" s="21">
        <v>3816</v>
      </c>
      <c r="C213" s="28">
        <v>4</v>
      </c>
      <c r="D213" s="28">
        <v>0</v>
      </c>
      <c r="E213" s="28">
        <f t="shared" si="6"/>
        <v>954</v>
      </c>
      <c r="F213" s="28">
        <f t="shared" si="7"/>
        <v>0</v>
      </c>
    </row>
    <row r="214" spans="1:6" s="64" customFormat="1" ht="15.45" customHeight="1">
      <c r="A214" s="20" t="s">
        <v>218</v>
      </c>
      <c r="B214" s="21">
        <v>4561</v>
      </c>
      <c r="C214" s="28">
        <v>4</v>
      </c>
      <c r="D214" s="28">
        <v>1</v>
      </c>
      <c r="E214" s="28">
        <f t="shared" si="6"/>
        <v>1140.25</v>
      </c>
      <c r="F214" s="28">
        <f t="shared" si="7"/>
        <v>1140.25</v>
      </c>
    </row>
    <row r="215" spans="1:6" s="64" customFormat="1" ht="15.45" customHeight="1">
      <c r="A215" s="20" t="s">
        <v>219</v>
      </c>
      <c r="B215" s="21">
        <v>3013</v>
      </c>
      <c r="C215" s="28">
        <v>4</v>
      </c>
      <c r="D215" s="28">
        <v>1</v>
      </c>
      <c r="E215" s="28">
        <f t="shared" si="6"/>
        <v>753.25</v>
      </c>
      <c r="F215" s="28">
        <f t="shared" si="7"/>
        <v>753.25</v>
      </c>
    </row>
    <row r="216" spans="1:6" s="64" customFormat="1" ht="15.45" customHeight="1">
      <c r="A216" s="95" t="s">
        <v>220</v>
      </c>
      <c r="B216" s="96">
        <v>3179</v>
      </c>
      <c r="C216" s="28">
        <v>4</v>
      </c>
      <c r="D216" s="28">
        <v>0</v>
      </c>
      <c r="E216" s="28">
        <f t="shared" si="6"/>
        <v>794.75</v>
      </c>
      <c r="F216" s="28">
        <f t="shared" si="7"/>
        <v>0</v>
      </c>
    </row>
    <row r="217" spans="1:6" s="64" customFormat="1" ht="15.45" customHeight="1">
      <c r="A217" s="20" t="s">
        <v>221</v>
      </c>
      <c r="B217" s="21">
        <v>3208</v>
      </c>
      <c r="C217" s="28">
        <v>4</v>
      </c>
      <c r="D217" s="28">
        <v>0</v>
      </c>
      <c r="E217" s="28">
        <f t="shared" si="6"/>
        <v>802</v>
      </c>
      <c r="F217" s="28">
        <f t="shared" si="7"/>
        <v>0</v>
      </c>
    </row>
    <row r="218" spans="1:6" s="64" customFormat="1" ht="15.45" customHeight="1">
      <c r="A218" s="20" t="s">
        <v>222</v>
      </c>
      <c r="B218" s="21">
        <v>2708</v>
      </c>
      <c r="C218" s="28">
        <v>4</v>
      </c>
      <c r="D218" s="28">
        <v>0</v>
      </c>
      <c r="E218" s="28">
        <f t="shared" si="6"/>
        <v>677</v>
      </c>
      <c r="F218" s="28">
        <f t="shared" si="7"/>
        <v>0</v>
      </c>
    </row>
    <row r="219" spans="1:6" s="64" customFormat="1" ht="15.45" customHeight="1">
      <c r="A219" s="20" t="s">
        <v>223</v>
      </c>
      <c r="B219" s="21">
        <v>4407</v>
      </c>
      <c r="C219" s="28">
        <v>4</v>
      </c>
      <c r="D219" s="28">
        <v>0</v>
      </c>
      <c r="E219" s="28">
        <f t="shared" si="6"/>
        <v>1101.75</v>
      </c>
      <c r="F219" s="28">
        <f t="shared" si="7"/>
        <v>0</v>
      </c>
    </row>
    <row r="220" spans="1:6" s="64" customFormat="1" ht="15.45" customHeight="1">
      <c r="A220" s="20" t="s">
        <v>224</v>
      </c>
      <c r="B220" s="21">
        <v>3150</v>
      </c>
      <c r="C220" s="28">
        <v>4</v>
      </c>
      <c r="D220" s="28">
        <v>1</v>
      </c>
      <c r="E220" s="28">
        <f t="shared" si="6"/>
        <v>787.5</v>
      </c>
      <c r="F220" s="28">
        <f t="shared" si="7"/>
        <v>787.5</v>
      </c>
    </row>
    <row r="221" spans="1:6" s="64" customFormat="1" ht="15.45" customHeight="1">
      <c r="A221" s="20" t="s">
        <v>225</v>
      </c>
      <c r="B221" s="21">
        <v>4039</v>
      </c>
      <c r="C221" s="28">
        <v>4</v>
      </c>
      <c r="D221" s="28">
        <v>1</v>
      </c>
      <c r="E221" s="28">
        <f t="shared" si="6"/>
        <v>1009.75</v>
      </c>
      <c r="F221" s="28">
        <f t="shared" si="7"/>
        <v>1009.75</v>
      </c>
    </row>
    <row r="222" spans="1:6" s="64" customFormat="1" ht="15.45" customHeight="1">
      <c r="A222" s="20" t="s">
        <v>226</v>
      </c>
      <c r="B222" s="21">
        <v>1226</v>
      </c>
      <c r="C222" s="28">
        <v>4</v>
      </c>
      <c r="D222" s="28">
        <v>1</v>
      </c>
      <c r="E222" s="28">
        <f t="shared" si="6"/>
        <v>306.5</v>
      </c>
      <c r="F222" s="28">
        <f t="shared" si="7"/>
        <v>306.5</v>
      </c>
    </row>
    <row r="223" spans="1:6" s="64" customFormat="1" ht="15.45" customHeight="1">
      <c r="A223" s="20" t="s">
        <v>227</v>
      </c>
      <c r="B223" s="21">
        <v>2195</v>
      </c>
      <c r="C223" s="28">
        <v>4</v>
      </c>
      <c r="D223" s="28">
        <v>0</v>
      </c>
      <c r="E223" s="28">
        <f t="shared" si="6"/>
        <v>548.75</v>
      </c>
      <c r="F223" s="28">
        <f t="shared" si="7"/>
        <v>0</v>
      </c>
    </row>
    <row r="224" spans="1:6" s="64" customFormat="1" ht="15.45" customHeight="1">
      <c r="A224" s="20" t="s">
        <v>228</v>
      </c>
      <c r="B224" s="21">
        <v>2284</v>
      </c>
      <c r="C224" s="28">
        <v>4</v>
      </c>
      <c r="D224" s="28">
        <v>1</v>
      </c>
      <c r="E224" s="28">
        <f t="shared" si="6"/>
        <v>571</v>
      </c>
      <c r="F224" s="28">
        <f t="shared" si="7"/>
        <v>571</v>
      </c>
    </row>
    <row r="225" spans="1:6" s="64" customFormat="1" ht="15.45" customHeight="1">
      <c r="A225" s="20" t="s">
        <v>229</v>
      </c>
      <c r="B225" s="21">
        <v>4042</v>
      </c>
      <c r="C225" s="28">
        <v>4</v>
      </c>
      <c r="D225" s="28">
        <v>1</v>
      </c>
      <c r="E225" s="28">
        <f t="shared" si="6"/>
        <v>1010.5</v>
      </c>
      <c r="F225" s="28">
        <f t="shared" si="7"/>
        <v>1010.5</v>
      </c>
    </row>
    <row r="226" spans="1:6" s="64" customFormat="1" ht="15.45" customHeight="1">
      <c r="A226" s="95" t="s">
        <v>230</v>
      </c>
      <c r="B226" s="96">
        <v>120</v>
      </c>
      <c r="C226" s="28">
        <v>4</v>
      </c>
      <c r="D226" s="28">
        <v>0</v>
      </c>
      <c r="E226" s="28">
        <f t="shared" si="6"/>
        <v>30</v>
      </c>
      <c r="F226" s="28">
        <f t="shared" si="7"/>
        <v>0</v>
      </c>
    </row>
    <row r="227" spans="1:6" s="64" customFormat="1" ht="15.45" customHeight="1">
      <c r="A227" s="20" t="s">
        <v>231</v>
      </c>
      <c r="B227" s="21">
        <v>4587</v>
      </c>
      <c r="C227" s="28">
        <v>4</v>
      </c>
      <c r="D227" s="28">
        <v>1</v>
      </c>
      <c r="E227" s="28">
        <f t="shared" si="6"/>
        <v>1146.75</v>
      </c>
      <c r="F227" s="28">
        <f t="shared" si="7"/>
        <v>1146.75</v>
      </c>
    </row>
    <row r="228" spans="1:6" s="64" customFormat="1" ht="15.45" customHeight="1">
      <c r="A228" s="95" t="s">
        <v>232</v>
      </c>
      <c r="B228" s="96">
        <v>4643</v>
      </c>
      <c r="C228" s="28">
        <v>4</v>
      </c>
      <c r="D228" s="28">
        <v>0</v>
      </c>
      <c r="E228" s="28">
        <f t="shared" si="6"/>
        <v>1160.75</v>
      </c>
      <c r="F228" s="28">
        <f t="shared" si="7"/>
        <v>0</v>
      </c>
    </row>
    <row r="229" spans="1:6" s="64" customFormat="1" ht="15.45" customHeight="1">
      <c r="A229" s="20" t="s">
        <v>233</v>
      </c>
      <c r="B229" s="21">
        <v>2352</v>
      </c>
      <c r="C229" s="28">
        <v>4</v>
      </c>
      <c r="D229" s="28">
        <v>1</v>
      </c>
      <c r="E229" s="28">
        <f t="shared" si="6"/>
        <v>588</v>
      </c>
      <c r="F229" s="28">
        <f t="shared" si="7"/>
        <v>588</v>
      </c>
    </row>
    <row r="230" spans="1:6" s="64" customFormat="1" ht="15.45" customHeight="1">
      <c r="A230" s="20" t="s">
        <v>234</v>
      </c>
      <c r="B230" s="21">
        <v>2392</v>
      </c>
      <c r="C230" s="28">
        <v>4</v>
      </c>
      <c r="D230" s="28">
        <v>1</v>
      </c>
      <c r="E230" s="28">
        <f t="shared" si="6"/>
        <v>598</v>
      </c>
      <c r="F230" s="28">
        <f t="shared" si="7"/>
        <v>598</v>
      </c>
    </row>
    <row r="231" spans="1:6" s="64" customFormat="1" ht="15.45" customHeight="1">
      <c r="A231" s="20" t="s">
        <v>235</v>
      </c>
      <c r="B231" s="21">
        <v>13641</v>
      </c>
      <c r="C231" s="28">
        <v>4</v>
      </c>
      <c r="D231" s="28">
        <v>1</v>
      </c>
      <c r="E231" s="28">
        <f t="shared" si="6"/>
        <v>3410.25</v>
      </c>
      <c r="F231" s="28">
        <f t="shared" si="7"/>
        <v>3410.25</v>
      </c>
    </row>
    <row r="232" spans="1:6" s="64" customFormat="1" ht="15.45" customHeight="1">
      <c r="A232" s="20" t="s">
        <v>236</v>
      </c>
      <c r="B232" s="21">
        <v>3751</v>
      </c>
      <c r="C232" s="28">
        <v>4</v>
      </c>
      <c r="D232" s="28">
        <v>1</v>
      </c>
      <c r="E232" s="28">
        <f t="shared" si="6"/>
        <v>937.75</v>
      </c>
      <c r="F232" s="28">
        <f t="shared" si="7"/>
        <v>937.75</v>
      </c>
    </row>
    <row r="233" spans="1:6" s="64" customFormat="1" ht="15.45" customHeight="1">
      <c r="A233" s="95" t="s">
        <v>9</v>
      </c>
      <c r="B233" s="96">
        <v>7867</v>
      </c>
      <c r="C233" s="28">
        <v>4</v>
      </c>
      <c r="D233" s="28">
        <v>0</v>
      </c>
      <c r="E233" s="28">
        <f t="shared" si="6"/>
        <v>1966.75</v>
      </c>
      <c r="F233" s="28">
        <f t="shared" si="7"/>
        <v>0</v>
      </c>
    </row>
    <row r="234" spans="1:6" s="64" customFormat="1" ht="15.45" customHeight="1">
      <c r="A234" s="20" t="s">
        <v>237</v>
      </c>
      <c r="B234" s="21">
        <v>1962</v>
      </c>
      <c r="C234" s="28">
        <v>4</v>
      </c>
      <c r="D234" s="28">
        <v>0</v>
      </c>
      <c r="E234" s="28">
        <f t="shared" si="6"/>
        <v>490.5</v>
      </c>
      <c r="F234" s="28">
        <f t="shared" si="7"/>
        <v>0</v>
      </c>
    </row>
    <row r="235" spans="1:6" s="64" customFormat="1" ht="15.45" customHeight="1">
      <c r="A235" s="20" t="s">
        <v>238</v>
      </c>
      <c r="B235" s="21">
        <v>1706</v>
      </c>
      <c r="C235" s="28">
        <v>4</v>
      </c>
      <c r="D235" s="28">
        <v>1</v>
      </c>
      <c r="E235" s="28">
        <f t="shared" si="6"/>
        <v>426.5</v>
      </c>
      <c r="F235" s="28">
        <f t="shared" si="7"/>
        <v>426.5</v>
      </c>
    </row>
    <row r="236" spans="1:6" s="64" customFormat="1" ht="15.45" customHeight="1">
      <c r="A236" s="20" t="s">
        <v>239</v>
      </c>
      <c r="B236" s="21">
        <v>3946</v>
      </c>
      <c r="C236" s="28">
        <v>4</v>
      </c>
      <c r="D236" s="28">
        <v>1</v>
      </c>
      <c r="E236" s="28">
        <f t="shared" si="6"/>
        <v>986.5</v>
      </c>
      <c r="F236" s="28">
        <f t="shared" si="7"/>
        <v>986.5</v>
      </c>
    </row>
    <row r="237" spans="1:6" s="64" customFormat="1" ht="15.45" customHeight="1">
      <c r="A237" s="20" t="s">
        <v>306</v>
      </c>
      <c r="B237" s="21">
        <v>6506</v>
      </c>
      <c r="C237" s="28">
        <v>4</v>
      </c>
      <c r="D237" s="28">
        <v>1</v>
      </c>
      <c r="E237" s="28">
        <f t="shared" si="6"/>
        <v>1626.5</v>
      </c>
      <c r="F237" s="28">
        <f t="shared" si="7"/>
        <v>1626.5</v>
      </c>
    </row>
    <row r="238" spans="1:6" s="64" customFormat="1" ht="15.45" customHeight="1">
      <c r="A238" s="20" t="s">
        <v>240</v>
      </c>
      <c r="B238" s="21">
        <v>6333</v>
      </c>
      <c r="C238" s="28">
        <v>4</v>
      </c>
      <c r="D238" s="28">
        <v>1</v>
      </c>
      <c r="E238" s="28">
        <f t="shared" si="6"/>
        <v>1583.25</v>
      </c>
      <c r="F238" s="28">
        <f t="shared" si="7"/>
        <v>1583.25</v>
      </c>
    </row>
    <row r="239" spans="1:6" s="64" customFormat="1" ht="15.45" customHeight="1">
      <c r="A239" s="20" t="s">
        <v>241</v>
      </c>
      <c r="B239" s="21">
        <v>5568</v>
      </c>
      <c r="C239" s="28">
        <v>4</v>
      </c>
      <c r="D239" s="28">
        <v>1</v>
      </c>
      <c r="E239" s="28">
        <f t="shared" si="6"/>
        <v>1392</v>
      </c>
      <c r="F239" s="28">
        <f t="shared" si="7"/>
        <v>1392</v>
      </c>
    </row>
    <row r="240" spans="1:6" s="64" customFormat="1" ht="15.45" customHeight="1">
      <c r="A240" s="20" t="s">
        <v>242</v>
      </c>
      <c r="B240" s="21">
        <v>5467</v>
      </c>
      <c r="C240" s="28">
        <v>4</v>
      </c>
      <c r="D240" s="28">
        <v>0</v>
      </c>
      <c r="E240" s="28">
        <f t="shared" si="6"/>
        <v>1366.75</v>
      </c>
      <c r="F240" s="28">
        <f t="shared" si="7"/>
        <v>0</v>
      </c>
    </row>
    <row r="241" spans="1:6" s="64" customFormat="1" ht="15.45" customHeight="1">
      <c r="A241" s="20" t="s">
        <v>243</v>
      </c>
      <c r="B241" s="21">
        <v>3469</v>
      </c>
      <c r="C241" s="28">
        <v>4</v>
      </c>
      <c r="D241" s="28">
        <v>1</v>
      </c>
      <c r="E241" s="28">
        <f t="shared" si="6"/>
        <v>867.25</v>
      </c>
      <c r="F241" s="28">
        <f t="shared" si="7"/>
        <v>867.25</v>
      </c>
    </row>
    <row r="242" spans="1:6" s="64" customFormat="1" ht="15.45" customHeight="1">
      <c r="A242" s="95" t="s">
        <v>244</v>
      </c>
      <c r="B242" s="96">
        <v>1429</v>
      </c>
      <c r="C242" s="28">
        <v>4</v>
      </c>
      <c r="D242" s="28">
        <v>0</v>
      </c>
      <c r="E242" s="28">
        <f t="shared" si="6"/>
        <v>357.25</v>
      </c>
      <c r="F242" s="28">
        <f t="shared" si="7"/>
        <v>0</v>
      </c>
    </row>
    <row r="243" spans="1:6" s="64" customFormat="1" ht="15.45" customHeight="1">
      <c r="A243" s="20" t="s">
        <v>245</v>
      </c>
      <c r="B243" s="21">
        <v>2282</v>
      </c>
      <c r="C243" s="28">
        <v>4</v>
      </c>
      <c r="D243" s="28">
        <v>1</v>
      </c>
      <c r="E243" s="28">
        <f t="shared" si="6"/>
        <v>570.5</v>
      </c>
      <c r="F243" s="28">
        <f t="shared" si="7"/>
        <v>570.5</v>
      </c>
    </row>
    <row r="244" spans="1:6" s="64" customFormat="1" ht="15.45" customHeight="1">
      <c r="A244" s="20" t="s">
        <v>246</v>
      </c>
      <c r="B244" s="21">
        <v>1724</v>
      </c>
      <c r="C244" s="28">
        <v>4</v>
      </c>
      <c r="D244" s="28">
        <v>0</v>
      </c>
      <c r="E244" s="28">
        <f t="shared" si="6"/>
        <v>431</v>
      </c>
      <c r="F244" s="28">
        <f t="shared" si="7"/>
        <v>0</v>
      </c>
    </row>
    <row r="245" spans="1:6" s="64" customFormat="1" ht="15.45" customHeight="1">
      <c r="A245" s="20" t="s">
        <v>247</v>
      </c>
      <c r="B245" s="21">
        <v>2207</v>
      </c>
      <c r="C245" s="28">
        <v>4</v>
      </c>
      <c r="D245" s="28">
        <v>1</v>
      </c>
      <c r="E245" s="28">
        <f t="shared" si="6"/>
        <v>551.75</v>
      </c>
      <c r="F245" s="28">
        <f t="shared" si="7"/>
        <v>551.75</v>
      </c>
    </row>
    <row r="246" spans="1:6" s="64" customFormat="1" ht="15.45" customHeight="1">
      <c r="A246" s="20" t="s">
        <v>248</v>
      </c>
      <c r="B246" s="21">
        <v>6396</v>
      </c>
      <c r="C246" s="28">
        <v>4</v>
      </c>
      <c r="D246" s="28">
        <v>1</v>
      </c>
      <c r="E246" s="28">
        <f t="shared" si="6"/>
        <v>1599</v>
      </c>
      <c r="F246" s="28">
        <f t="shared" si="7"/>
        <v>1599</v>
      </c>
    </row>
    <row r="247" spans="1:6" s="64" customFormat="1" ht="15.45" customHeight="1">
      <c r="A247" s="20" t="s">
        <v>249</v>
      </c>
      <c r="B247" s="21">
        <v>1602</v>
      </c>
      <c r="C247" s="28">
        <v>4</v>
      </c>
      <c r="D247" s="28">
        <v>1</v>
      </c>
      <c r="E247" s="28">
        <f t="shared" si="6"/>
        <v>400.5</v>
      </c>
      <c r="F247" s="28">
        <f t="shared" si="7"/>
        <v>400.5</v>
      </c>
    </row>
    <row r="248" spans="1:6" s="64" customFormat="1" ht="15.45" customHeight="1">
      <c r="A248" s="20" t="s">
        <v>250</v>
      </c>
      <c r="B248" s="21">
        <v>2655</v>
      </c>
      <c r="C248" s="28">
        <v>4</v>
      </c>
      <c r="D248" s="28">
        <v>1</v>
      </c>
      <c r="E248" s="28">
        <f t="shared" si="6"/>
        <v>663.75</v>
      </c>
      <c r="F248" s="28">
        <f t="shared" si="7"/>
        <v>663.75</v>
      </c>
    </row>
    <row r="249" spans="1:6" s="64" customFormat="1" ht="15.45" customHeight="1">
      <c r="A249" s="20" t="s">
        <v>251</v>
      </c>
      <c r="B249" s="21">
        <v>7485</v>
      </c>
      <c r="C249" s="28">
        <v>4</v>
      </c>
      <c r="D249" s="28">
        <v>1</v>
      </c>
      <c r="E249" s="28">
        <f t="shared" si="6"/>
        <v>1871.25</v>
      </c>
      <c r="F249" s="28">
        <f t="shared" si="7"/>
        <v>1871.25</v>
      </c>
    </row>
    <row r="250" spans="1:6" s="64" customFormat="1" ht="15.45" customHeight="1">
      <c r="A250" s="20" t="s">
        <v>252</v>
      </c>
      <c r="B250" s="21">
        <v>2190</v>
      </c>
      <c r="C250" s="28">
        <v>4</v>
      </c>
      <c r="D250" s="28">
        <v>1</v>
      </c>
      <c r="E250" s="28">
        <f t="shared" si="6"/>
        <v>547.5</v>
      </c>
      <c r="F250" s="28">
        <f t="shared" si="7"/>
        <v>547.5</v>
      </c>
    </row>
    <row r="251" spans="1:6" s="64" customFormat="1" ht="15.45" customHeight="1">
      <c r="A251" s="20" t="s">
        <v>253</v>
      </c>
      <c r="B251" s="21">
        <v>1235</v>
      </c>
      <c r="C251" s="28">
        <v>4</v>
      </c>
      <c r="D251" s="28">
        <v>1</v>
      </c>
      <c r="E251" s="28">
        <f t="shared" si="6"/>
        <v>308.75</v>
      </c>
      <c r="F251" s="28">
        <f t="shared" si="7"/>
        <v>308.75</v>
      </c>
    </row>
    <row r="252" spans="1:6" s="64" customFormat="1" ht="15.45" customHeight="1">
      <c r="A252" s="20" t="s">
        <v>254</v>
      </c>
      <c r="B252" s="21">
        <v>7040</v>
      </c>
      <c r="C252" s="28">
        <v>4</v>
      </c>
      <c r="D252" s="28">
        <v>1</v>
      </c>
      <c r="E252" s="28">
        <f t="shared" si="6"/>
        <v>1760</v>
      </c>
      <c r="F252" s="28">
        <f t="shared" si="7"/>
        <v>1760</v>
      </c>
    </row>
    <row r="253" spans="1:6" s="64" customFormat="1" ht="15.45" customHeight="1">
      <c r="A253" s="20" t="s">
        <v>255</v>
      </c>
      <c r="B253" s="21">
        <v>8342</v>
      </c>
      <c r="C253" s="28">
        <v>4</v>
      </c>
      <c r="D253" s="28">
        <v>1</v>
      </c>
      <c r="E253" s="28">
        <f t="shared" si="6"/>
        <v>2085.5</v>
      </c>
      <c r="F253" s="28">
        <f t="shared" si="7"/>
        <v>2085.5</v>
      </c>
    </row>
    <row r="254" spans="1:6" s="64" customFormat="1" ht="15.45" customHeight="1">
      <c r="A254" s="20" t="s">
        <v>256</v>
      </c>
      <c r="B254" s="21">
        <v>2886</v>
      </c>
      <c r="C254" s="28">
        <v>4</v>
      </c>
      <c r="D254" s="28">
        <v>1</v>
      </c>
      <c r="E254" s="28">
        <f t="shared" si="6"/>
        <v>721.5</v>
      </c>
      <c r="F254" s="28">
        <f t="shared" si="7"/>
        <v>721.5</v>
      </c>
    </row>
    <row r="255" spans="1:6" s="64" customFormat="1" ht="15.45" customHeight="1">
      <c r="A255" s="20" t="s">
        <v>257</v>
      </c>
      <c r="B255" s="21">
        <v>4305</v>
      </c>
      <c r="C255" s="28">
        <v>4</v>
      </c>
      <c r="D255" s="28">
        <v>1</v>
      </c>
      <c r="E255" s="28">
        <f t="shared" si="6"/>
        <v>1076.25</v>
      </c>
      <c r="F255" s="28">
        <f t="shared" si="7"/>
        <v>1076.25</v>
      </c>
    </row>
    <row r="256" spans="1:6" s="64" customFormat="1" ht="15.45" customHeight="1">
      <c r="A256" s="95" t="s">
        <v>258</v>
      </c>
      <c r="B256" s="96">
        <v>1393</v>
      </c>
      <c r="C256" s="28">
        <v>4</v>
      </c>
      <c r="D256" s="28">
        <v>0</v>
      </c>
      <c r="E256" s="28">
        <f t="shared" si="6"/>
        <v>348.25</v>
      </c>
      <c r="F256" s="28">
        <f t="shared" si="7"/>
        <v>0</v>
      </c>
    </row>
    <row r="257" spans="1:6" s="64" customFormat="1" ht="15.45" customHeight="1">
      <c r="A257" s="95" t="s">
        <v>259</v>
      </c>
      <c r="B257" s="96">
        <v>3214</v>
      </c>
      <c r="C257" s="28">
        <v>4</v>
      </c>
      <c r="D257" s="28">
        <v>0</v>
      </c>
      <c r="E257" s="28">
        <f t="shared" si="6"/>
        <v>803.5</v>
      </c>
      <c r="F257" s="28">
        <f t="shared" si="7"/>
        <v>0</v>
      </c>
    </row>
    <row r="258" spans="1:6" s="64" customFormat="1" ht="15.45" customHeight="1">
      <c r="A258" s="20" t="s">
        <v>260</v>
      </c>
      <c r="B258" s="21">
        <v>3266</v>
      </c>
      <c r="C258" s="28">
        <v>4</v>
      </c>
      <c r="D258" s="28">
        <v>1</v>
      </c>
      <c r="E258" s="28">
        <f t="shared" si="6"/>
        <v>816.5</v>
      </c>
      <c r="F258" s="28">
        <f t="shared" si="7"/>
        <v>816.5</v>
      </c>
    </row>
    <row r="259" spans="1:6" s="64" customFormat="1" ht="15.45" customHeight="1">
      <c r="A259" s="20" t="s">
        <v>261</v>
      </c>
      <c r="B259" s="21">
        <v>1800</v>
      </c>
      <c r="C259" s="28">
        <v>4</v>
      </c>
      <c r="D259" s="28">
        <v>1</v>
      </c>
      <c r="E259" s="28">
        <f t="shared" ref="E259:E280" si="8">B259/C259</f>
        <v>450</v>
      </c>
      <c r="F259" s="28">
        <f t="shared" ref="F259:F280" si="9">D259*E259</f>
        <v>450</v>
      </c>
    </row>
    <row r="260" spans="1:6" s="64" customFormat="1" ht="15.45" customHeight="1">
      <c r="A260" s="20" t="s">
        <v>262</v>
      </c>
      <c r="B260" s="21">
        <v>3451</v>
      </c>
      <c r="C260" s="28">
        <v>4</v>
      </c>
      <c r="D260" s="28">
        <v>1</v>
      </c>
      <c r="E260" s="28">
        <f t="shared" si="8"/>
        <v>862.75</v>
      </c>
      <c r="F260" s="28">
        <f t="shared" si="9"/>
        <v>862.75</v>
      </c>
    </row>
    <row r="261" spans="1:6" s="64" customFormat="1" ht="15.45" customHeight="1">
      <c r="A261" s="20" t="s">
        <v>263</v>
      </c>
      <c r="B261" s="21">
        <v>3455</v>
      </c>
      <c r="C261" s="28">
        <v>4</v>
      </c>
      <c r="D261" s="28">
        <v>0</v>
      </c>
      <c r="E261" s="28">
        <f t="shared" si="8"/>
        <v>863.75</v>
      </c>
      <c r="F261" s="28">
        <f t="shared" si="9"/>
        <v>0</v>
      </c>
    </row>
    <row r="262" spans="1:6" s="64" customFormat="1" ht="15.45" customHeight="1">
      <c r="A262" s="20" t="s">
        <v>264</v>
      </c>
      <c r="B262" s="21">
        <v>3754</v>
      </c>
      <c r="C262" s="28">
        <v>4</v>
      </c>
      <c r="D262" s="28">
        <v>1</v>
      </c>
      <c r="E262" s="28">
        <f t="shared" si="8"/>
        <v>938.5</v>
      </c>
      <c r="F262" s="28">
        <f t="shared" si="9"/>
        <v>938.5</v>
      </c>
    </row>
    <row r="263" spans="1:6" s="64" customFormat="1" ht="15.45" customHeight="1">
      <c r="A263" s="20" t="s">
        <v>265</v>
      </c>
      <c r="B263" s="21">
        <v>2131</v>
      </c>
      <c r="C263" s="28">
        <v>4</v>
      </c>
      <c r="D263" s="28">
        <v>1</v>
      </c>
      <c r="E263" s="28">
        <f t="shared" si="8"/>
        <v>532.75</v>
      </c>
      <c r="F263" s="28">
        <f t="shared" si="9"/>
        <v>532.75</v>
      </c>
    </row>
    <row r="264" spans="1:6" s="64" customFormat="1" ht="15.45" customHeight="1">
      <c r="A264" s="20" t="s">
        <v>266</v>
      </c>
      <c r="B264" s="21">
        <v>1437</v>
      </c>
      <c r="C264" s="28">
        <v>4</v>
      </c>
      <c r="D264" s="28">
        <v>0</v>
      </c>
      <c r="E264" s="28">
        <f t="shared" si="8"/>
        <v>359.25</v>
      </c>
      <c r="F264" s="28">
        <f t="shared" si="9"/>
        <v>0</v>
      </c>
    </row>
    <row r="265" spans="1:6" s="64" customFormat="1" ht="15.45" customHeight="1">
      <c r="A265" s="20" t="s">
        <v>267</v>
      </c>
      <c r="B265" s="21">
        <v>3628</v>
      </c>
      <c r="C265" s="28">
        <v>4</v>
      </c>
      <c r="D265" s="28">
        <v>1</v>
      </c>
      <c r="E265" s="28">
        <f t="shared" si="8"/>
        <v>907</v>
      </c>
      <c r="F265" s="28">
        <f t="shared" si="9"/>
        <v>907</v>
      </c>
    </row>
    <row r="266" spans="1:6" s="64" customFormat="1" ht="15.45" customHeight="1">
      <c r="A266" s="20" t="s">
        <v>268</v>
      </c>
      <c r="B266" s="21">
        <v>4600</v>
      </c>
      <c r="C266" s="28">
        <v>4</v>
      </c>
      <c r="D266" s="28">
        <v>1</v>
      </c>
      <c r="E266" s="28">
        <f t="shared" si="8"/>
        <v>1150</v>
      </c>
      <c r="F266" s="28">
        <f t="shared" si="9"/>
        <v>1150</v>
      </c>
    </row>
    <row r="267" spans="1:6" s="64" customFormat="1" ht="15.45" customHeight="1">
      <c r="A267" s="20" t="s">
        <v>269</v>
      </c>
      <c r="B267" s="21">
        <v>6324</v>
      </c>
      <c r="C267" s="28">
        <v>4</v>
      </c>
      <c r="D267" s="28">
        <v>1</v>
      </c>
      <c r="E267" s="28">
        <f t="shared" si="8"/>
        <v>1581</v>
      </c>
      <c r="F267" s="28">
        <f t="shared" si="9"/>
        <v>1581</v>
      </c>
    </row>
    <row r="268" spans="1:6" s="64" customFormat="1" ht="15.45" customHeight="1">
      <c r="A268" s="20" t="s">
        <v>270</v>
      </c>
      <c r="B268" s="21">
        <v>5580</v>
      </c>
      <c r="C268" s="28">
        <v>4</v>
      </c>
      <c r="D268" s="28">
        <v>1</v>
      </c>
      <c r="E268" s="28">
        <f t="shared" si="8"/>
        <v>1395</v>
      </c>
      <c r="F268" s="28">
        <f t="shared" si="9"/>
        <v>1395</v>
      </c>
    </row>
    <row r="269" spans="1:6" s="64" customFormat="1" ht="15.45" customHeight="1">
      <c r="A269" s="20" t="s">
        <v>271</v>
      </c>
      <c r="B269" s="21">
        <v>3760</v>
      </c>
      <c r="C269" s="28">
        <v>4</v>
      </c>
      <c r="D269" s="28">
        <v>1</v>
      </c>
      <c r="E269" s="28">
        <f t="shared" si="8"/>
        <v>940</v>
      </c>
      <c r="F269" s="28">
        <f t="shared" si="9"/>
        <v>940</v>
      </c>
    </row>
    <row r="270" spans="1:6" s="64" customFormat="1" ht="15.45" customHeight="1">
      <c r="A270" s="95" t="s">
        <v>272</v>
      </c>
      <c r="B270" s="96">
        <v>2621</v>
      </c>
      <c r="C270" s="28">
        <v>4</v>
      </c>
      <c r="D270" s="28">
        <v>0</v>
      </c>
      <c r="E270" s="28">
        <f t="shared" si="8"/>
        <v>655.25</v>
      </c>
      <c r="F270" s="28">
        <f t="shared" si="9"/>
        <v>0</v>
      </c>
    </row>
    <row r="271" spans="1:6" s="64" customFormat="1" ht="15.45" customHeight="1">
      <c r="A271" s="20" t="s">
        <v>273</v>
      </c>
      <c r="B271" s="21">
        <v>6514</v>
      </c>
      <c r="C271" s="28">
        <v>4</v>
      </c>
      <c r="D271" s="28">
        <v>1</v>
      </c>
      <c r="E271" s="28">
        <f t="shared" si="8"/>
        <v>1628.5</v>
      </c>
      <c r="F271" s="28">
        <f t="shared" si="9"/>
        <v>1628.5</v>
      </c>
    </row>
    <row r="272" spans="1:6" s="64" customFormat="1" ht="15.45" customHeight="1">
      <c r="A272" s="20" t="s">
        <v>274</v>
      </c>
      <c r="B272" s="21">
        <v>2116</v>
      </c>
      <c r="C272" s="28">
        <v>4</v>
      </c>
      <c r="D272" s="28">
        <v>1</v>
      </c>
      <c r="E272" s="28">
        <f t="shared" si="8"/>
        <v>529</v>
      </c>
      <c r="F272" s="28">
        <f t="shared" si="9"/>
        <v>529</v>
      </c>
    </row>
    <row r="273" spans="1:6" s="64" customFormat="1" ht="15.45" customHeight="1">
      <c r="A273" s="95" t="s">
        <v>275</v>
      </c>
      <c r="B273" s="96">
        <v>2223</v>
      </c>
      <c r="C273" s="28">
        <v>4</v>
      </c>
      <c r="D273" s="28">
        <v>0</v>
      </c>
      <c r="E273" s="28">
        <f t="shared" si="8"/>
        <v>555.75</v>
      </c>
      <c r="F273" s="28">
        <f t="shared" si="9"/>
        <v>0</v>
      </c>
    </row>
    <row r="274" spans="1:6" s="64" customFormat="1" ht="15.45" customHeight="1">
      <c r="A274" s="20" t="s">
        <v>276</v>
      </c>
      <c r="B274" s="21">
        <v>4191</v>
      </c>
      <c r="C274" s="28">
        <v>4</v>
      </c>
      <c r="D274" s="28">
        <v>1</v>
      </c>
      <c r="E274" s="28">
        <f t="shared" si="8"/>
        <v>1047.75</v>
      </c>
      <c r="F274" s="28">
        <f t="shared" si="9"/>
        <v>1047.75</v>
      </c>
    </row>
    <row r="275" spans="1:6" s="64" customFormat="1" ht="15.45" customHeight="1">
      <c r="A275" s="20" t="s">
        <v>277</v>
      </c>
      <c r="B275" s="21">
        <v>2650</v>
      </c>
      <c r="C275" s="28">
        <v>4</v>
      </c>
      <c r="D275" s="28">
        <v>1</v>
      </c>
      <c r="E275" s="28">
        <f t="shared" si="8"/>
        <v>662.5</v>
      </c>
      <c r="F275" s="28">
        <f t="shared" si="9"/>
        <v>662.5</v>
      </c>
    </row>
    <row r="276" spans="1:6" s="64" customFormat="1" ht="15.45" customHeight="1">
      <c r="A276" s="20" t="s">
        <v>278</v>
      </c>
      <c r="B276" s="21">
        <v>3322</v>
      </c>
      <c r="C276" s="28">
        <v>4</v>
      </c>
      <c r="D276" s="28">
        <v>1</v>
      </c>
      <c r="E276" s="28">
        <f t="shared" si="8"/>
        <v>830.5</v>
      </c>
      <c r="F276" s="28">
        <f t="shared" si="9"/>
        <v>830.5</v>
      </c>
    </row>
    <row r="277" spans="1:6" s="64" customFormat="1" ht="15.45" customHeight="1">
      <c r="A277" s="20" t="s">
        <v>279</v>
      </c>
      <c r="B277" s="21">
        <v>3050</v>
      </c>
      <c r="C277" s="28">
        <v>4</v>
      </c>
      <c r="D277" s="28">
        <v>0</v>
      </c>
      <c r="E277" s="28">
        <f t="shared" si="8"/>
        <v>762.5</v>
      </c>
      <c r="F277" s="28">
        <f t="shared" si="9"/>
        <v>0</v>
      </c>
    </row>
    <row r="278" spans="1:6" s="64" customFormat="1" ht="15.45" customHeight="1">
      <c r="A278" s="20" t="s">
        <v>280</v>
      </c>
      <c r="B278" s="21">
        <v>2545</v>
      </c>
      <c r="C278" s="28">
        <v>4</v>
      </c>
      <c r="D278" s="28">
        <v>0</v>
      </c>
      <c r="E278" s="28">
        <f t="shared" si="8"/>
        <v>636.25</v>
      </c>
      <c r="F278" s="28">
        <f t="shared" si="9"/>
        <v>0</v>
      </c>
    </row>
    <row r="279" spans="1:6" s="64" customFormat="1" ht="15.45" customHeight="1">
      <c r="A279" s="20" t="s">
        <v>281</v>
      </c>
      <c r="B279" s="21">
        <v>3872</v>
      </c>
      <c r="C279" s="28">
        <v>4</v>
      </c>
      <c r="D279" s="28">
        <v>1</v>
      </c>
      <c r="E279" s="28">
        <f t="shared" si="8"/>
        <v>968</v>
      </c>
      <c r="F279" s="28">
        <f t="shared" si="9"/>
        <v>968</v>
      </c>
    </row>
    <row r="280" spans="1:6" s="64" customFormat="1" ht="15.45" customHeight="1">
      <c r="A280" s="20" t="s">
        <v>282</v>
      </c>
      <c r="B280" s="21">
        <v>790</v>
      </c>
      <c r="C280" s="28">
        <v>4</v>
      </c>
      <c r="D280" s="28">
        <v>0</v>
      </c>
      <c r="E280" s="28">
        <f t="shared" si="8"/>
        <v>197.5</v>
      </c>
      <c r="F280" s="28">
        <f t="shared" si="9"/>
        <v>0</v>
      </c>
    </row>
    <row r="281" spans="1:6" s="64" customFormat="1" ht="15.45" customHeight="1">
      <c r="A281" s="81"/>
      <c r="B281" s="82">
        <f>SUM(B3:B280)</f>
        <v>1081842</v>
      </c>
      <c r="C281" s="41"/>
      <c r="D281" s="41"/>
      <c r="E281" s="40"/>
      <c r="F281" s="54">
        <f>SUM(F3:F280)</f>
        <v>167020.5</v>
      </c>
    </row>
    <row r="282" spans="1:6" s="64" customFormat="1" ht="28.65" customHeight="1">
      <c r="A282" s="73"/>
      <c r="B282" s="74"/>
      <c r="C282" s="41"/>
      <c r="D282" s="41"/>
      <c r="E282" s="76"/>
      <c r="F282" s="41"/>
    </row>
    <row r="283" spans="1:6">
      <c r="A283" s="73"/>
      <c r="B283" s="74"/>
      <c r="C283" s="41"/>
      <c r="D283" s="41"/>
      <c r="F283" s="41"/>
    </row>
    <row r="284" spans="1:6">
      <c r="A284" s="73"/>
      <c r="B284" s="74"/>
      <c r="C284" s="41"/>
      <c r="F284" s="41"/>
    </row>
  </sheetData>
  <sheetProtection algorithmName="SHA-512" hashValue="kgSO9uaStTSRHK2gqwUxUULHXwUFHFPrWYAy+xE7gh+Ilxs7yI0FtnESceMGjL8rKg7Ve28DMc9/2CjBfgKESA==" saltValue="Wr9v0jVmxK8V+ZzS81Dzlg==" spinCount="100000" sheet="1" objects="1" scenarios="1"/>
  <sortState xmlns:xlrd2="http://schemas.microsoft.com/office/spreadsheetml/2017/richdata2" ref="A3:F280">
    <sortCondition ref="A3:A280"/>
  </sortState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341D1-9C90-4984-AC93-22ED69500FB0}">
  <dimension ref="A1:L285"/>
  <sheetViews>
    <sheetView zoomScaleNormal="100" workbookViewId="0">
      <pane ySplit="2" topLeftCell="A3" activePane="bottomLeft" state="frozen"/>
      <selection pane="bottomLeft" activeCell="A4" sqref="A4"/>
    </sheetView>
  </sheetViews>
  <sheetFormatPr defaultRowHeight="13.2"/>
  <cols>
    <col min="1" max="1" width="50.77734375" style="79" customWidth="1"/>
    <col min="2" max="2" width="9.5546875" style="79" bestFit="1" customWidth="1"/>
    <col min="3" max="3" width="9.109375" style="79" customWidth="1"/>
    <col min="4" max="4" width="9.88671875" style="79" bestFit="1" customWidth="1"/>
    <col min="5" max="5" width="14.109375" style="79" bestFit="1" customWidth="1"/>
    <col min="6" max="6" width="8.88671875" style="79" customWidth="1"/>
    <col min="7" max="7" width="14.109375" style="79" bestFit="1" customWidth="1"/>
    <col min="8" max="8" width="14" style="79" bestFit="1" customWidth="1"/>
    <col min="9" max="9" width="10.6640625" style="79" bestFit="1" customWidth="1"/>
    <col min="10" max="10" width="7.88671875" style="79" bestFit="1" customWidth="1"/>
    <col min="11" max="11" width="13.33203125" style="79" customWidth="1"/>
    <col min="12" max="12" width="13.6640625" style="79" bestFit="1" customWidth="1"/>
    <col min="13" max="16384" width="8.88671875" style="79"/>
  </cols>
  <sheetData>
    <row r="1" spans="1:12" ht="21.6" customHeight="1">
      <c r="A1" s="94" t="s">
        <v>305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s="64" customFormat="1" ht="39.9" customHeight="1">
      <c r="A2" s="63" t="s">
        <v>0</v>
      </c>
      <c r="B2" s="63" t="s">
        <v>1</v>
      </c>
      <c r="C2" s="63" t="s">
        <v>297</v>
      </c>
      <c r="D2" s="63" t="s">
        <v>285</v>
      </c>
      <c r="E2" s="63" t="s">
        <v>298</v>
      </c>
      <c r="F2" s="90" t="s">
        <v>287</v>
      </c>
      <c r="G2" s="90" t="s">
        <v>8</v>
      </c>
      <c r="H2" s="63" t="s">
        <v>288</v>
      </c>
      <c r="I2" s="63" t="s">
        <v>289</v>
      </c>
      <c r="J2" s="63" t="s">
        <v>290</v>
      </c>
      <c r="K2" s="90" t="s">
        <v>291</v>
      </c>
      <c r="L2" s="90" t="s">
        <v>2</v>
      </c>
    </row>
    <row r="3" spans="1:12" s="64" customFormat="1" ht="15.45" customHeight="1">
      <c r="A3" s="20" t="s">
        <v>11</v>
      </c>
      <c r="B3" s="21">
        <v>3976</v>
      </c>
      <c r="C3" s="65">
        <f t="shared" ref="C3:C66" si="0">B3/I3</f>
        <v>994</v>
      </c>
      <c r="D3" s="12">
        <v>1.25</v>
      </c>
      <c r="E3" s="26">
        <f t="shared" ref="E3:E66" si="1">B3*D3</f>
        <v>4970</v>
      </c>
      <c r="F3" s="12">
        <v>1.25</v>
      </c>
      <c r="G3" s="27">
        <f t="shared" ref="G3:G66" si="2">B3*F3</f>
        <v>4970</v>
      </c>
      <c r="H3" s="28">
        <f t="shared" ref="H3:H66" si="3">E3-G3</f>
        <v>0</v>
      </c>
      <c r="I3" s="28">
        <v>4</v>
      </c>
      <c r="J3" s="28">
        <f t="shared" ref="J3:J66" si="4">F3/1.25</f>
        <v>1</v>
      </c>
      <c r="K3" s="27">
        <f>J3*$H$285</f>
        <v>2.1684093348705922</v>
      </c>
      <c r="L3" s="12">
        <f t="shared" ref="L3:L66" si="5">K3*C3</f>
        <v>2155.3988788613688</v>
      </c>
    </row>
    <row r="4" spans="1:12" s="64" customFormat="1" ht="15.45" customHeight="1">
      <c r="A4" s="20" t="s">
        <v>12</v>
      </c>
      <c r="B4" s="21">
        <v>326</v>
      </c>
      <c r="C4" s="65">
        <f t="shared" si="0"/>
        <v>81.5</v>
      </c>
      <c r="D4" s="12">
        <v>1.25</v>
      </c>
      <c r="E4" s="26">
        <f t="shared" si="1"/>
        <v>407.5</v>
      </c>
      <c r="F4" s="12">
        <v>1.25</v>
      </c>
      <c r="G4" s="27">
        <f t="shared" si="2"/>
        <v>407.5</v>
      </c>
      <c r="H4" s="28">
        <f t="shared" si="3"/>
        <v>0</v>
      </c>
      <c r="I4" s="28">
        <v>4</v>
      </c>
      <c r="J4" s="28">
        <f t="shared" si="4"/>
        <v>1</v>
      </c>
      <c r="K4" s="27">
        <f>J4*$H$285</f>
        <v>2.1684093348705922</v>
      </c>
      <c r="L4" s="12">
        <f t="shared" si="5"/>
        <v>176.72536079195325</v>
      </c>
    </row>
    <row r="5" spans="1:12" s="64" customFormat="1" ht="15.45" customHeight="1">
      <c r="A5" s="20" t="s">
        <v>13</v>
      </c>
      <c r="B5" s="21">
        <v>4311</v>
      </c>
      <c r="C5" s="65">
        <f t="shared" si="0"/>
        <v>1077.75</v>
      </c>
      <c r="D5" s="12">
        <v>1.25</v>
      </c>
      <c r="E5" s="26">
        <f t="shared" si="1"/>
        <v>5388.75</v>
      </c>
      <c r="F5" s="12">
        <v>1.25</v>
      </c>
      <c r="G5" s="27">
        <f t="shared" si="2"/>
        <v>5388.75</v>
      </c>
      <c r="H5" s="28">
        <f t="shared" si="3"/>
        <v>0</v>
      </c>
      <c r="I5" s="28">
        <v>4</v>
      </c>
      <c r="J5" s="28">
        <f t="shared" si="4"/>
        <v>1</v>
      </c>
      <c r="K5" s="27">
        <f>J5*$H$285</f>
        <v>2.1684093348705922</v>
      </c>
      <c r="L5" s="12">
        <f t="shared" si="5"/>
        <v>2337.0031606567809</v>
      </c>
    </row>
    <row r="6" spans="1:12" s="64" customFormat="1" ht="15.45" customHeight="1">
      <c r="A6" s="20" t="s">
        <v>14</v>
      </c>
      <c r="B6" s="21">
        <v>9096</v>
      </c>
      <c r="C6" s="65">
        <f t="shared" si="0"/>
        <v>2274</v>
      </c>
      <c r="D6" s="12">
        <v>1.25</v>
      </c>
      <c r="E6" s="26">
        <f t="shared" si="1"/>
        <v>11370</v>
      </c>
      <c r="F6" s="12">
        <v>1.25</v>
      </c>
      <c r="G6" s="27">
        <f t="shared" si="2"/>
        <v>11370</v>
      </c>
      <c r="H6" s="28">
        <f t="shared" si="3"/>
        <v>0</v>
      </c>
      <c r="I6" s="28">
        <v>4</v>
      </c>
      <c r="J6" s="28">
        <f t="shared" si="4"/>
        <v>1</v>
      </c>
      <c r="K6" s="27">
        <f>J6*$H$285</f>
        <v>2.1684093348705922</v>
      </c>
      <c r="L6" s="12">
        <f t="shared" si="5"/>
        <v>4930.9628274957267</v>
      </c>
    </row>
    <row r="7" spans="1:12" s="64" customFormat="1" ht="15.45" customHeight="1">
      <c r="A7" s="20" t="s">
        <v>15</v>
      </c>
      <c r="B7" s="21">
        <v>5877</v>
      </c>
      <c r="C7" s="65">
        <f t="shared" si="0"/>
        <v>1469.25</v>
      </c>
      <c r="D7" s="12">
        <v>1.25</v>
      </c>
      <c r="E7" s="26">
        <f t="shared" si="1"/>
        <v>7346.25</v>
      </c>
      <c r="F7" s="12">
        <v>1.25</v>
      </c>
      <c r="G7" s="27">
        <f t="shared" si="2"/>
        <v>7346.25</v>
      </c>
      <c r="H7" s="28">
        <f t="shared" si="3"/>
        <v>0</v>
      </c>
      <c r="I7" s="28">
        <v>4</v>
      </c>
      <c r="J7" s="28">
        <f t="shared" si="4"/>
        <v>1</v>
      </c>
      <c r="K7" s="27">
        <f>J7*$H$285</f>
        <v>2.1684093348705922</v>
      </c>
      <c r="L7" s="12">
        <f t="shared" si="5"/>
        <v>3185.9354152586175</v>
      </c>
    </row>
    <row r="8" spans="1:12" s="64" customFormat="1" ht="15.45" customHeight="1">
      <c r="A8" s="20" t="s">
        <v>16</v>
      </c>
      <c r="B8" s="21">
        <v>2606</v>
      </c>
      <c r="C8" s="65">
        <f t="shared" si="0"/>
        <v>651.5</v>
      </c>
      <c r="D8" s="12">
        <v>1.25</v>
      </c>
      <c r="E8" s="26">
        <f t="shared" si="1"/>
        <v>3257.5</v>
      </c>
      <c r="F8" s="12">
        <v>1.25</v>
      </c>
      <c r="G8" s="27">
        <f t="shared" si="2"/>
        <v>3257.5</v>
      </c>
      <c r="H8" s="28">
        <f t="shared" si="3"/>
        <v>0</v>
      </c>
      <c r="I8" s="28">
        <v>4</v>
      </c>
      <c r="J8" s="28">
        <f t="shared" si="4"/>
        <v>1</v>
      </c>
      <c r="K8" s="27">
        <f>J8*$H$285</f>
        <v>2.1684093348705922</v>
      </c>
      <c r="L8" s="12">
        <f t="shared" si="5"/>
        <v>1412.7186816681908</v>
      </c>
    </row>
    <row r="9" spans="1:12" s="64" customFormat="1" ht="15.45" customHeight="1">
      <c r="A9" s="20" t="s">
        <v>17</v>
      </c>
      <c r="B9" s="21">
        <v>5923</v>
      </c>
      <c r="C9" s="65">
        <f t="shared" si="0"/>
        <v>1480.75</v>
      </c>
      <c r="D9" s="12">
        <v>1.25</v>
      </c>
      <c r="E9" s="26">
        <f t="shared" si="1"/>
        <v>7403.75</v>
      </c>
      <c r="F9" s="12">
        <v>1.25</v>
      </c>
      <c r="G9" s="27">
        <f t="shared" si="2"/>
        <v>7403.75</v>
      </c>
      <c r="H9" s="28">
        <f t="shared" si="3"/>
        <v>0</v>
      </c>
      <c r="I9" s="28">
        <v>4</v>
      </c>
      <c r="J9" s="28">
        <f t="shared" si="4"/>
        <v>1</v>
      </c>
      <c r="K9" s="27">
        <f>J9*$H$285</f>
        <v>2.1684093348705922</v>
      </c>
      <c r="L9" s="12">
        <f t="shared" si="5"/>
        <v>3210.8721226096295</v>
      </c>
    </row>
    <row r="10" spans="1:12" s="64" customFormat="1" ht="15.45" customHeight="1">
      <c r="A10" s="20" t="s">
        <v>18</v>
      </c>
      <c r="B10" s="21">
        <v>3777</v>
      </c>
      <c r="C10" s="65">
        <f t="shared" si="0"/>
        <v>944.25</v>
      </c>
      <c r="D10" s="12">
        <v>1.25</v>
      </c>
      <c r="E10" s="26">
        <f t="shared" si="1"/>
        <v>4721.25</v>
      </c>
      <c r="F10" s="12">
        <v>1.25</v>
      </c>
      <c r="G10" s="27">
        <f t="shared" si="2"/>
        <v>4721.25</v>
      </c>
      <c r="H10" s="28">
        <f t="shared" si="3"/>
        <v>0</v>
      </c>
      <c r="I10" s="28">
        <v>4</v>
      </c>
      <c r="J10" s="28">
        <f t="shared" si="4"/>
        <v>1</v>
      </c>
      <c r="K10" s="27">
        <f>J10*$H$285</f>
        <v>2.1684093348705922</v>
      </c>
      <c r="L10" s="12">
        <f t="shared" si="5"/>
        <v>2047.5205144515567</v>
      </c>
    </row>
    <row r="11" spans="1:12" s="64" customFormat="1" ht="15.45" customHeight="1">
      <c r="A11" s="95" t="s">
        <v>19</v>
      </c>
      <c r="B11" s="96">
        <v>2123</v>
      </c>
      <c r="C11" s="65">
        <f t="shared" si="0"/>
        <v>530.75</v>
      </c>
      <c r="D11" s="12">
        <v>1.25</v>
      </c>
      <c r="E11" s="26">
        <f t="shared" si="1"/>
        <v>2653.75</v>
      </c>
      <c r="F11" s="12">
        <v>0</v>
      </c>
      <c r="G11" s="27">
        <f t="shared" si="2"/>
        <v>0</v>
      </c>
      <c r="H11" s="28">
        <f t="shared" si="3"/>
        <v>2653.75</v>
      </c>
      <c r="I11" s="28">
        <v>4</v>
      </c>
      <c r="J11" s="28">
        <f t="shared" si="4"/>
        <v>0</v>
      </c>
      <c r="K11" s="27">
        <f>J11*$H$285</f>
        <v>0</v>
      </c>
      <c r="L11" s="12">
        <f t="shared" si="5"/>
        <v>0</v>
      </c>
    </row>
    <row r="12" spans="1:12" s="64" customFormat="1" ht="15.45" customHeight="1">
      <c r="A12" s="20" t="s">
        <v>20</v>
      </c>
      <c r="B12" s="21">
        <v>5623</v>
      </c>
      <c r="C12" s="65">
        <f t="shared" si="0"/>
        <v>1405.75</v>
      </c>
      <c r="D12" s="12">
        <v>1.25</v>
      </c>
      <c r="E12" s="26">
        <f t="shared" si="1"/>
        <v>7028.75</v>
      </c>
      <c r="F12" s="12">
        <v>0</v>
      </c>
      <c r="G12" s="27">
        <f t="shared" si="2"/>
        <v>0</v>
      </c>
      <c r="H12" s="28">
        <f t="shared" si="3"/>
        <v>7028.75</v>
      </c>
      <c r="I12" s="28">
        <v>4</v>
      </c>
      <c r="J12" s="28">
        <f t="shared" si="4"/>
        <v>0</v>
      </c>
      <c r="K12" s="27">
        <f>J12*$H$285</f>
        <v>0</v>
      </c>
      <c r="L12" s="12">
        <f t="shared" si="5"/>
        <v>0</v>
      </c>
    </row>
    <row r="13" spans="1:12" s="64" customFormat="1" ht="15.45" customHeight="1">
      <c r="A13" s="95" t="s">
        <v>21</v>
      </c>
      <c r="B13" s="96">
        <v>1861</v>
      </c>
      <c r="C13" s="65">
        <f t="shared" si="0"/>
        <v>465.25</v>
      </c>
      <c r="D13" s="12">
        <v>1.25</v>
      </c>
      <c r="E13" s="26">
        <f t="shared" si="1"/>
        <v>2326.25</v>
      </c>
      <c r="F13" s="12">
        <v>0</v>
      </c>
      <c r="G13" s="27">
        <f t="shared" si="2"/>
        <v>0</v>
      </c>
      <c r="H13" s="28">
        <f t="shared" si="3"/>
        <v>2326.25</v>
      </c>
      <c r="I13" s="28">
        <v>4</v>
      </c>
      <c r="J13" s="28">
        <f t="shared" si="4"/>
        <v>0</v>
      </c>
      <c r="K13" s="27">
        <f>J13*$H$285</f>
        <v>0</v>
      </c>
      <c r="L13" s="12">
        <f t="shared" si="5"/>
        <v>0</v>
      </c>
    </row>
    <row r="14" spans="1:12" s="64" customFormat="1" ht="15.45" customHeight="1">
      <c r="A14" s="20" t="s">
        <v>22</v>
      </c>
      <c r="B14" s="21">
        <v>5530</v>
      </c>
      <c r="C14" s="65">
        <f t="shared" si="0"/>
        <v>1382.5</v>
      </c>
      <c r="D14" s="12">
        <v>1.25</v>
      </c>
      <c r="E14" s="26">
        <f t="shared" si="1"/>
        <v>6912.5</v>
      </c>
      <c r="F14" s="12">
        <v>0</v>
      </c>
      <c r="G14" s="27">
        <f t="shared" si="2"/>
        <v>0</v>
      </c>
      <c r="H14" s="28">
        <f t="shared" si="3"/>
        <v>6912.5</v>
      </c>
      <c r="I14" s="28">
        <v>4</v>
      </c>
      <c r="J14" s="28">
        <f t="shared" si="4"/>
        <v>0</v>
      </c>
      <c r="K14" s="27">
        <f>J14*$H$285</f>
        <v>0</v>
      </c>
      <c r="L14" s="12">
        <f t="shared" si="5"/>
        <v>0</v>
      </c>
    </row>
    <row r="15" spans="1:12" s="64" customFormat="1" ht="15.45" customHeight="1">
      <c r="A15" s="20" t="s">
        <v>23</v>
      </c>
      <c r="B15" s="21">
        <v>4314</v>
      </c>
      <c r="C15" s="65">
        <f t="shared" si="0"/>
        <v>1078.5</v>
      </c>
      <c r="D15" s="12">
        <v>1.25</v>
      </c>
      <c r="E15" s="26">
        <f t="shared" si="1"/>
        <v>5392.5</v>
      </c>
      <c r="F15" s="12">
        <v>1.25</v>
      </c>
      <c r="G15" s="27">
        <f t="shared" si="2"/>
        <v>5392.5</v>
      </c>
      <c r="H15" s="28">
        <f t="shared" si="3"/>
        <v>0</v>
      </c>
      <c r="I15" s="28">
        <v>4</v>
      </c>
      <c r="J15" s="28">
        <f t="shared" si="4"/>
        <v>1</v>
      </c>
      <c r="K15" s="27">
        <f>J15*$H$285</f>
        <v>2.1684093348705922</v>
      </c>
      <c r="L15" s="12">
        <f t="shared" si="5"/>
        <v>2338.6294676579337</v>
      </c>
    </row>
    <row r="16" spans="1:12" s="64" customFormat="1" ht="15.45" customHeight="1">
      <c r="A16" s="20" t="s">
        <v>24</v>
      </c>
      <c r="B16" s="21">
        <v>3642</v>
      </c>
      <c r="C16" s="65">
        <f t="shared" si="0"/>
        <v>910.5</v>
      </c>
      <c r="D16" s="12">
        <v>1.25</v>
      </c>
      <c r="E16" s="26">
        <f t="shared" si="1"/>
        <v>4552.5</v>
      </c>
      <c r="F16" s="12">
        <v>0</v>
      </c>
      <c r="G16" s="27">
        <f t="shared" si="2"/>
        <v>0</v>
      </c>
      <c r="H16" s="28">
        <f t="shared" si="3"/>
        <v>4552.5</v>
      </c>
      <c r="I16" s="28">
        <v>4</v>
      </c>
      <c r="J16" s="28">
        <f t="shared" si="4"/>
        <v>0</v>
      </c>
      <c r="K16" s="27">
        <f>J16*$H$285</f>
        <v>0</v>
      </c>
      <c r="L16" s="12">
        <f t="shared" si="5"/>
        <v>0</v>
      </c>
    </row>
    <row r="17" spans="1:12" s="64" customFormat="1" ht="15.45" customHeight="1">
      <c r="A17" s="20" t="s">
        <v>25</v>
      </c>
      <c r="B17" s="21">
        <v>3254</v>
      </c>
      <c r="C17" s="65">
        <f t="shared" si="0"/>
        <v>813.5</v>
      </c>
      <c r="D17" s="12">
        <v>1.25</v>
      </c>
      <c r="E17" s="26">
        <f t="shared" si="1"/>
        <v>4067.5</v>
      </c>
      <c r="F17" s="12">
        <v>1.25</v>
      </c>
      <c r="G17" s="27">
        <f t="shared" si="2"/>
        <v>4067.5</v>
      </c>
      <c r="H17" s="28">
        <f t="shared" si="3"/>
        <v>0</v>
      </c>
      <c r="I17" s="28">
        <v>4</v>
      </c>
      <c r="J17" s="28">
        <f t="shared" si="4"/>
        <v>1</v>
      </c>
      <c r="K17" s="27">
        <f>J17*$H$285</f>
        <v>2.1684093348705922</v>
      </c>
      <c r="L17" s="12">
        <f t="shared" si="5"/>
        <v>1764.0009939172267</v>
      </c>
    </row>
    <row r="18" spans="1:12" s="64" customFormat="1" ht="15.45" customHeight="1">
      <c r="A18" s="95" t="s">
        <v>26</v>
      </c>
      <c r="B18" s="96">
        <v>2134</v>
      </c>
      <c r="C18" s="65">
        <f t="shared" si="0"/>
        <v>533.5</v>
      </c>
      <c r="D18" s="12">
        <v>1.25</v>
      </c>
      <c r="E18" s="26">
        <f t="shared" si="1"/>
        <v>2667.5</v>
      </c>
      <c r="F18" s="12">
        <v>0</v>
      </c>
      <c r="G18" s="27">
        <f t="shared" si="2"/>
        <v>0</v>
      </c>
      <c r="H18" s="28">
        <f t="shared" si="3"/>
        <v>2667.5</v>
      </c>
      <c r="I18" s="28">
        <v>4</v>
      </c>
      <c r="J18" s="28">
        <f t="shared" si="4"/>
        <v>0</v>
      </c>
      <c r="K18" s="27">
        <f>J18*$H$285</f>
        <v>0</v>
      </c>
      <c r="L18" s="12">
        <f t="shared" si="5"/>
        <v>0</v>
      </c>
    </row>
    <row r="19" spans="1:12" s="64" customFormat="1" ht="15.45" customHeight="1">
      <c r="A19" s="95" t="s">
        <v>27</v>
      </c>
      <c r="B19" s="96">
        <v>3560</v>
      </c>
      <c r="C19" s="65">
        <f t="shared" si="0"/>
        <v>890</v>
      </c>
      <c r="D19" s="12">
        <v>1.25</v>
      </c>
      <c r="E19" s="26">
        <f t="shared" si="1"/>
        <v>4450</v>
      </c>
      <c r="F19" s="12">
        <v>0</v>
      </c>
      <c r="G19" s="27">
        <f t="shared" si="2"/>
        <v>0</v>
      </c>
      <c r="H19" s="28">
        <f t="shared" si="3"/>
        <v>4450</v>
      </c>
      <c r="I19" s="28">
        <v>4</v>
      </c>
      <c r="J19" s="28">
        <f t="shared" si="4"/>
        <v>0</v>
      </c>
      <c r="K19" s="27">
        <f>J19*$H$285</f>
        <v>0</v>
      </c>
      <c r="L19" s="12">
        <f t="shared" si="5"/>
        <v>0</v>
      </c>
    </row>
    <row r="20" spans="1:12" s="64" customFormat="1" ht="15.45" customHeight="1">
      <c r="A20" s="95" t="s">
        <v>28</v>
      </c>
      <c r="B20" s="96">
        <v>5246</v>
      </c>
      <c r="C20" s="65">
        <f t="shared" si="0"/>
        <v>1311.5</v>
      </c>
      <c r="D20" s="12">
        <v>1.25</v>
      </c>
      <c r="E20" s="26">
        <f t="shared" si="1"/>
        <v>6557.5</v>
      </c>
      <c r="F20" s="12">
        <v>0</v>
      </c>
      <c r="G20" s="27">
        <f t="shared" si="2"/>
        <v>0</v>
      </c>
      <c r="H20" s="28">
        <f t="shared" si="3"/>
        <v>6557.5</v>
      </c>
      <c r="I20" s="28">
        <v>4</v>
      </c>
      <c r="J20" s="28">
        <f t="shared" si="4"/>
        <v>0</v>
      </c>
      <c r="K20" s="27">
        <f>J20*$H$285</f>
        <v>0</v>
      </c>
      <c r="L20" s="12">
        <f t="shared" si="5"/>
        <v>0</v>
      </c>
    </row>
    <row r="21" spans="1:12" s="64" customFormat="1" ht="15.45" customHeight="1">
      <c r="A21" s="20" t="s">
        <v>29</v>
      </c>
      <c r="B21" s="21">
        <v>3217</v>
      </c>
      <c r="C21" s="65">
        <f t="shared" si="0"/>
        <v>804.25</v>
      </c>
      <c r="D21" s="12">
        <v>1.25</v>
      </c>
      <c r="E21" s="26">
        <f t="shared" si="1"/>
        <v>4021.25</v>
      </c>
      <c r="F21" s="12">
        <v>1.25</v>
      </c>
      <c r="G21" s="27">
        <f t="shared" si="2"/>
        <v>4021.25</v>
      </c>
      <c r="H21" s="28">
        <f t="shared" si="3"/>
        <v>0</v>
      </c>
      <c r="I21" s="28">
        <v>4</v>
      </c>
      <c r="J21" s="28">
        <f t="shared" si="4"/>
        <v>1</v>
      </c>
      <c r="K21" s="27">
        <f>J21*$H$285</f>
        <v>2.1684093348705922</v>
      </c>
      <c r="L21" s="12">
        <f t="shared" si="5"/>
        <v>1743.9432075696739</v>
      </c>
    </row>
    <row r="22" spans="1:12" s="64" customFormat="1" ht="15.45" customHeight="1">
      <c r="A22" s="20" t="s">
        <v>30</v>
      </c>
      <c r="B22" s="21">
        <v>2687</v>
      </c>
      <c r="C22" s="65">
        <f t="shared" si="0"/>
        <v>671.75</v>
      </c>
      <c r="D22" s="12">
        <v>1.25</v>
      </c>
      <c r="E22" s="26">
        <f t="shared" si="1"/>
        <v>3358.75</v>
      </c>
      <c r="F22" s="12">
        <v>1.25</v>
      </c>
      <c r="G22" s="27">
        <f t="shared" si="2"/>
        <v>3358.75</v>
      </c>
      <c r="H22" s="28">
        <f t="shared" si="3"/>
        <v>0</v>
      </c>
      <c r="I22" s="28">
        <v>4</v>
      </c>
      <c r="J22" s="28">
        <f t="shared" si="4"/>
        <v>1</v>
      </c>
      <c r="K22" s="27">
        <f>J22*$H$285</f>
        <v>2.1684093348705922</v>
      </c>
      <c r="L22" s="12">
        <f t="shared" si="5"/>
        <v>1456.6289706993202</v>
      </c>
    </row>
    <row r="23" spans="1:12" s="64" customFormat="1" ht="15.45" customHeight="1">
      <c r="A23" s="20" t="s">
        <v>31</v>
      </c>
      <c r="B23" s="21">
        <v>1918</v>
      </c>
      <c r="C23" s="65">
        <f t="shared" si="0"/>
        <v>479.5</v>
      </c>
      <c r="D23" s="12">
        <v>1.25</v>
      </c>
      <c r="E23" s="26">
        <f t="shared" si="1"/>
        <v>2397.5</v>
      </c>
      <c r="F23" s="12">
        <v>1.25</v>
      </c>
      <c r="G23" s="27">
        <f t="shared" si="2"/>
        <v>2397.5</v>
      </c>
      <c r="H23" s="28">
        <f t="shared" si="3"/>
        <v>0</v>
      </c>
      <c r="I23" s="28">
        <v>4</v>
      </c>
      <c r="J23" s="28">
        <f t="shared" si="4"/>
        <v>1</v>
      </c>
      <c r="K23" s="27">
        <f>J23*$H$285</f>
        <v>2.1684093348705922</v>
      </c>
      <c r="L23" s="12">
        <f t="shared" si="5"/>
        <v>1039.7522760704489</v>
      </c>
    </row>
    <row r="24" spans="1:12" s="64" customFormat="1" ht="15.45" customHeight="1">
      <c r="A24" s="20" t="s">
        <v>32</v>
      </c>
      <c r="B24" s="21">
        <v>3715</v>
      </c>
      <c r="C24" s="65">
        <f t="shared" si="0"/>
        <v>928.75</v>
      </c>
      <c r="D24" s="12">
        <v>1.25</v>
      </c>
      <c r="E24" s="26">
        <f t="shared" si="1"/>
        <v>4643.75</v>
      </c>
      <c r="F24" s="12">
        <v>1.25</v>
      </c>
      <c r="G24" s="27">
        <f t="shared" si="2"/>
        <v>4643.75</v>
      </c>
      <c r="H24" s="28">
        <f t="shared" si="3"/>
        <v>0</v>
      </c>
      <c r="I24" s="28">
        <v>4</v>
      </c>
      <c r="J24" s="28">
        <f t="shared" si="4"/>
        <v>1</v>
      </c>
      <c r="K24" s="27">
        <f>J24*$H$285</f>
        <v>2.1684093348705922</v>
      </c>
      <c r="L24" s="12">
        <f t="shared" si="5"/>
        <v>2013.9101697610624</v>
      </c>
    </row>
    <row r="25" spans="1:12" s="64" customFormat="1" ht="15.45" customHeight="1">
      <c r="A25" s="95" t="s">
        <v>33</v>
      </c>
      <c r="B25" s="96">
        <v>4838</v>
      </c>
      <c r="C25" s="65">
        <f t="shared" si="0"/>
        <v>1209.5</v>
      </c>
      <c r="D25" s="12">
        <v>1.25</v>
      </c>
      <c r="E25" s="26">
        <f t="shared" si="1"/>
        <v>6047.5</v>
      </c>
      <c r="F25" s="12">
        <v>0</v>
      </c>
      <c r="G25" s="27">
        <f t="shared" si="2"/>
        <v>0</v>
      </c>
      <c r="H25" s="28">
        <f t="shared" si="3"/>
        <v>6047.5</v>
      </c>
      <c r="I25" s="28">
        <v>4</v>
      </c>
      <c r="J25" s="28">
        <f t="shared" si="4"/>
        <v>0</v>
      </c>
      <c r="K25" s="27">
        <f>J25*$H$285</f>
        <v>0</v>
      </c>
      <c r="L25" s="12">
        <f t="shared" si="5"/>
        <v>0</v>
      </c>
    </row>
    <row r="26" spans="1:12" s="64" customFormat="1" ht="15.45" customHeight="1">
      <c r="A26" s="20" t="s">
        <v>34</v>
      </c>
      <c r="B26" s="21">
        <v>4191</v>
      </c>
      <c r="C26" s="65">
        <f t="shared" si="0"/>
        <v>1047.75</v>
      </c>
      <c r="D26" s="12">
        <v>1.25</v>
      </c>
      <c r="E26" s="26">
        <f t="shared" si="1"/>
        <v>5238.75</v>
      </c>
      <c r="F26" s="12">
        <v>1.25</v>
      </c>
      <c r="G26" s="27">
        <f t="shared" si="2"/>
        <v>5238.75</v>
      </c>
      <c r="H26" s="28">
        <f t="shared" si="3"/>
        <v>0</v>
      </c>
      <c r="I26" s="28">
        <v>4</v>
      </c>
      <c r="J26" s="28">
        <f t="shared" si="4"/>
        <v>1</v>
      </c>
      <c r="K26" s="27">
        <f>J26*$H$285</f>
        <v>2.1684093348705922</v>
      </c>
      <c r="L26" s="12">
        <f t="shared" si="5"/>
        <v>2271.9508806106628</v>
      </c>
    </row>
    <row r="27" spans="1:12" s="64" customFormat="1" ht="15.45" customHeight="1">
      <c r="A27" s="20" t="s">
        <v>35</v>
      </c>
      <c r="B27" s="21">
        <v>2457</v>
      </c>
      <c r="C27" s="65">
        <f t="shared" si="0"/>
        <v>614.25</v>
      </c>
      <c r="D27" s="12">
        <v>1.25</v>
      </c>
      <c r="E27" s="26">
        <f t="shared" si="1"/>
        <v>3071.25</v>
      </c>
      <c r="F27" s="12">
        <v>1.25</v>
      </c>
      <c r="G27" s="27">
        <f t="shared" si="2"/>
        <v>3071.25</v>
      </c>
      <c r="H27" s="28">
        <f t="shared" si="3"/>
        <v>0</v>
      </c>
      <c r="I27" s="28">
        <v>4</v>
      </c>
      <c r="J27" s="28">
        <f t="shared" si="4"/>
        <v>1</v>
      </c>
      <c r="K27" s="27">
        <f>J27*$H$285</f>
        <v>2.1684093348705922</v>
      </c>
      <c r="L27" s="12">
        <f t="shared" si="5"/>
        <v>1331.9454339442611</v>
      </c>
    </row>
    <row r="28" spans="1:12" s="64" customFormat="1" ht="15.45" customHeight="1">
      <c r="A28" s="20" t="s">
        <v>36</v>
      </c>
      <c r="B28" s="21">
        <v>3162</v>
      </c>
      <c r="C28" s="65">
        <f t="shared" si="0"/>
        <v>790.5</v>
      </c>
      <c r="D28" s="12">
        <v>1.25</v>
      </c>
      <c r="E28" s="26">
        <f t="shared" si="1"/>
        <v>3952.5</v>
      </c>
      <c r="F28" s="12">
        <v>0</v>
      </c>
      <c r="G28" s="27">
        <f t="shared" si="2"/>
        <v>0</v>
      </c>
      <c r="H28" s="28">
        <f t="shared" si="3"/>
        <v>3952.5</v>
      </c>
      <c r="I28" s="28">
        <v>4</v>
      </c>
      <c r="J28" s="28">
        <f t="shared" si="4"/>
        <v>0</v>
      </c>
      <c r="K28" s="27">
        <f>J28*$H$285</f>
        <v>0</v>
      </c>
      <c r="L28" s="12">
        <f t="shared" si="5"/>
        <v>0</v>
      </c>
    </row>
    <row r="29" spans="1:12" s="64" customFormat="1" ht="15.45" customHeight="1">
      <c r="A29" s="20" t="s">
        <v>37</v>
      </c>
      <c r="B29" s="21">
        <v>3879</v>
      </c>
      <c r="C29" s="65">
        <f t="shared" si="0"/>
        <v>969.75</v>
      </c>
      <c r="D29" s="12">
        <v>1.25</v>
      </c>
      <c r="E29" s="26">
        <f t="shared" si="1"/>
        <v>4848.75</v>
      </c>
      <c r="F29" s="12">
        <v>1.25</v>
      </c>
      <c r="G29" s="27">
        <f t="shared" si="2"/>
        <v>4848.75</v>
      </c>
      <c r="H29" s="28">
        <f t="shared" si="3"/>
        <v>0</v>
      </c>
      <c r="I29" s="28">
        <v>4</v>
      </c>
      <c r="J29" s="28">
        <f t="shared" si="4"/>
        <v>1</v>
      </c>
      <c r="K29" s="27">
        <f>J29*$H$285</f>
        <v>2.1684093348705922</v>
      </c>
      <c r="L29" s="12">
        <f t="shared" si="5"/>
        <v>2102.8149524907567</v>
      </c>
    </row>
    <row r="30" spans="1:12" s="64" customFormat="1" ht="15.45" customHeight="1">
      <c r="A30" s="20" t="s">
        <v>38</v>
      </c>
      <c r="B30" s="21">
        <v>6388</v>
      </c>
      <c r="C30" s="65">
        <f t="shared" si="0"/>
        <v>1597</v>
      </c>
      <c r="D30" s="12">
        <v>1.25</v>
      </c>
      <c r="E30" s="26">
        <f t="shared" si="1"/>
        <v>7985</v>
      </c>
      <c r="F30" s="12">
        <v>1.25</v>
      </c>
      <c r="G30" s="27">
        <f t="shared" si="2"/>
        <v>7985</v>
      </c>
      <c r="H30" s="28">
        <f t="shared" si="3"/>
        <v>0</v>
      </c>
      <c r="I30" s="28">
        <v>4</v>
      </c>
      <c r="J30" s="28">
        <f t="shared" si="4"/>
        <v>1</v>
      </c>
      <c r="K30" s="27">
        <f>J30*$H$285</f>
        <v>2.1684093348705922</v>
      </c>
      <c r="L30" s="12">
        <f t="shared" si="5"/>
        <v>3462.9497077883357</v>
      </c>
    </row>
    <row r="31" spans="1:12" s="64" customFormat="1" ht="15.45" customHeight="1">
      <c r="A31" s="95" t="s">
        <v>39</v>
      </c>
      <c r="B31" s="96">
        <v>4133</v>
      </c>
      <c r="C31" s="65">
        <f t="shared" si="0"/>
        <v>1033.25</v>
      </c>
      <c r="D31" s="12">
        <v>1.25</v>
      </c>
      <c r="E31" s="26">
        <f t="shared" si="1"/>
        <v>5166.25</v>
      </c>
      <c r="F31" s="12">
        <v>0</v>
      </c>
      <c r="G31" s="27">
        <f t="shared" si="2"/>
        <v>0</v>
      </c>
      <c r="H31" s="28">
        <f t="shared" si="3"/>
        <v>5166.25</v>
      </c>
      <c r="I31" s="28">
        <v>4</v>
      </c>
      <c r="J31" s="28">
        <f t="shared" si="4"/>
        <v>0</v>
      </c>
      <c r="K31" s="27">
        <f>J31*$H$285</f>
        <v>0</v>
      </c>
      <c r="L31" s="12">
        <f t="shared" si="5"/>
        <v>0</v>
      </c>
    </row>
    <row r="32" spans="1:12" s="64" customFormat="1" ht="15.45" customHeight="1">
      <c r="A32" s="95" t="s">
        <v>40</v>
      </c>
      <c r="B32" s="96">
        <v>3000</v>
      </c>
      <c r="C32" s="65">
        <f t="shared" si="0"/>
        <v>750</v>
      </c>
      <c r="D32" s="12">
        <v>1.25</v>
      </c>
      <c r="E32" s="26">
        <f t="shared" si="1"/>
        <v>3750</v>
      </c>
      <c r="F32" s="12">
        <v>0</v>
      </c>
      <c r="G32" s="27">
        <f t="shared" si="2"/>
        <v>0</v>
      </c>
      <c r="H32" s="28">
        <f t="shared" si="3"/>
        <v>3750</v>
      </c>
      <c r="I32" s="28">
        <v>4</v>
      </c>
      <c r="J32" s="28">
        <f t="shared" si="4"/>
        <v>0</v>
      </c>
      <c r="K32" s="27">
        <f>J32*$H$285</f>
        <v>0</v>
      </c>
      <c r="L32" s="12">
        <f t="shared" si="5"/>
        <v>0</v>
      </c>
    </row>
    <row r="33" spans="1:12" s="64" customFormat="1" ht="15.45" customHeight="1">
      <c r="A33" s="20" t="s">
        <v>41</v>
      </c>
      <c r="B33" s="21">
        <v>6676</v>
      </c>
      <c r="C33" s="65">
        <f t="shared" si="0"/>
        <v>1669</v>
      </c>
      <c r="D33" s="12">
        <v>1.25</v>
      </c>
      <c r="E33" s="26">
        <f t="shared" si="1"/>
        <v>8345</v>
      </c>
      <c r="F33" s="12">
        <v>1.25</v>
      </c>
      <c r="G33" s="27">
        <f t="shared" si="2"/>
        <v>8345</v>
      </c>
      <c r="H33" s="28">
        <f t="shared" si="3"/>
        <v>0</v>
      </c>
      <c r="I33" s="28">
        <v>4</v>
      </c>
      <c r="J33" s="28">
        <f t="shared" si="4"/>
        <v>1</v>
      </c>
      <c r="K33" s="27">
        <f>J33*$H$285</f>
        <v>2.1684093348705922</v>
      </c>
      <c r="L33" s="12">
        <f t="shared" si="5"/>
        <v>3619.0751798990182</v>
      </c>
    </row>
    <row r="34" spans="1:12" s="64" customFormat="1" ht="15.45" customHeight="1">
      <c r="A34" s="20" t="s">
        <v>42</v>
      </c>
      <c r="B34" s="21">
        <v>4133</v>
      </c>
      <c r="C34" s="65">
        <f t="shared" si="0"/>
        <v>1033.25</v>
      </c>
      <c r="D34" s="12">
        <v>1.25</v>
      </c>
      <c r="E34" s="26">
        <f t="shared" si="1"/>
        <v>5166.25</v>
      </c>
      <c r="F34" s="12">
        <v>0</v>
      </c>
      <c r="G34" s="27">
        <f t="shared" si="2"/>
        <v>0</v>
      </c>
      <c r="H34" s="28">
        <f t="shared" si="3"/>
        <v>5166.25</v>
      </c>
      <c r="I34" s="28">
        <v>4</v>
      </c>
      <c r="J34" s="28">
        <f t="shared" si="4"/>
        <v>0</v>
      </c>
      <c r="K34" s="27">
        <f>J34*$H$285</f>
        <v>0</v>
      </c>
      <c r="L34" s="12">
        <f t="shared" si="5"/>
        <v>0</v>
      </c>
    </row>
    <row r="35" spans="1:12" s="64" customFormat="1" ht="15.45" customHeight="1">
      <c r="A35" s="20" t="s">
        <v>43</v>
      </c>
      <c r="B35" s="21">
        <v>4059</v>
      </c>
      <c r="C35" s="65">
        <f t="shared" si="0"/>
        <v>1014.75</v>
      </c>
      <c r="D35" s="12">
        <v>1.25</v>
      </c>
      <c r="E35" s="26">
        <f t="shared" si="1"/>
        <v>5073.75</v>
      </c>
      <c r="F35" s="12">
        <v>1.25</v>
      </c>
      <c r="G35" s="27">
        <f t="shared" si="2"/>
        <v>5073.75</v>
      </c>
      <c r="H35" s="28">
        <f t="shared" si="3"/>
        <v>0</v>
      </c>
      <c r="I35" s="28">
        <v>4</v>
      </c>
      <c r="J35" s="28">
        <f t="shared" si="4"/>
        <v>1</v>
      </c>
      <c r="K35" s="27">
        <f>J35*$H$285</f>
        <v>2.1684093348705922</v>
      </c>
      <c r="L35" s="12">
        <f t="shared" si="5"/>
        <v>2200.3933725599336</v>
      </c>
    </row>
    <row r="36" spans="1:12" s="64" customFormat="1" ht="15.45" customHeight="1">
      <c r="A36" s="20" t="s">
        <v>44</v>
      </c>
      <c r="B36" s="21">
        <v>3954</v>
      </c>
      <c r="C36" s="65">
        <f t="shared" si="0"/>
        <v>988.5</v>
      </c>
      <c r="D36" s="12">
        <v>1.25</v>
      </c>
      <c r="E36" s="26">
        <f t="shared" si="1"/>
        <v>4942.5</v>
      </c>
      <c r="F36" s="12">
        <v>1.25</v>
      </c>
      <c r="G36" s="27">
        <f t="shared" si="2"/>
        <v>4942.5</v>
      </c>
      <c r="H36" s="28">
        <f t="shared" si="3"/>
        <v>0</v>
      </c>
      <c r="I36" s="28">
        <v>4</v>
      </c>
      <c r="J36" s="28">
        <f t="shared" si="4"/>
        <v>1</v>
      </c>
      <c r="K36" s="27">
        <f>J36*$H$285</f>
        <v>2.1684093348705922</v>
      </c>
      <c r="L36" s="12">
        <f t="shared" si="5"/>
        <v>2143.4726275195803</v>
      </c>
    </row>
    <row r="37" spans="1:12" s="64" customFormat="1" ht="15.45" customHeight="1">
      <c r="A37" s="20" t="s">
        <v>45</v>
      </c>
      <c r="B37" s="21">
        <v>3984</v>
      </c>
      <c r="C37" s="65">
        <f t="shared" si="0"/>
        <v>996</v>
      </c>
      <c r="D37" s="12">
        <v>1.25</v>
      </c>
      <c r="E37" s="26">
        <f t="shared" si="1"/>
        <v>4980</v>
      </c>
      <c r="F37" s="12">
        <v>1.25</v>
      </c>
      <c r="G37" s="27">
        <f t="shared" si="2"/>
        <v>4980</v>
      </c>
      <c r="H37" s="28">
        <f t="shared" si="3"/>
        <v>0</v>
      </c>
      <c r="I37" s="28">
        <v>4</v>
      </c>
      <c r="J37" s="28">
        <f t="shared" si="4"/>
        <v>1</v>
      </c>
      <c r="K37" s="27">
        <f>J37*$H$285</f>
        <v>2.1684093348705922</v>
      </c>
      <c r="L37" s="12">
        <f t="shared" si="5"/>
        <v>2159.73569753111</v>
      </c>
    </row>
    <row r="38" spans="1:12" s="64" customFormat="1" ht="15.45" customHeight="1">
      <c r="A38" s="20" t="s">
        <v>46</v>
      </c>
      <c r="B38" s="21">
        <v>7390</v>
      </c>
      <c r="C38" s="65">
        <f t="shared" si="0"/>
        <v>1847.5</v>
      </c>
      <c r="D38" s="12">
        <v>1.25</v>
      </c>
      <c r="E38" s="26">
        <f t="shared" si="1"/>
        <v>9237.5</v>
      </c>
      <c r="F38" s="12">
        <v>1.25</v>
      </c>
      <c r="G38" s="27">
        <f t="shared" si="2"/>
        <v>9237.5</v>
      </c>
      <c r="H38" s="28">
        <f t="shared" si="3"/>
        <v>0</v>
      </c>
      <c r="I38" s="28">
        <v>4</v>
      </c>
      <c r="J38" s="28">
        <f t="shared" si="4"/>
        <v>1</v>
      </c>
      <c r="K38" s="27">
        <f>J38*$H$285</f>
        <v>2.1684093348705922</v>
      </c>
      <c r="L38" s="12">
        <f t="shared" si="5"/>
        <v>4006.1362461734188</v>
      </c>
    </row>
    <row r="39" spans="1:12" s="64" customFormat="1" ht="15.45" customHeight="1">
      <c r="A39" s="20" t="s">
        <v>47</v>
      </c>
      <c r="B39" s="21">
        <v>3115</v>
      </c>
      <c r="C39" s="65">
        <f t="shared" si="0"/>
        <v>778.75</v>
      </c>
      <c r="D39" s="12">
        <v>1.25</v>
      </c>
      <c r="E39" s="26">
        <f t="shared" si="1"/>
        <v>3893.75</v>
      </c>
      <c r="F39" s="12">
        <v>1.25</v>
      </c>
      <c r="G39" s="27">
        <f t="shared" si="2"/>
        <v>3893.75</v>
      </c>
      <c r="H39" s="28">
        <f t="shared" si="3"/>
        <v>0</v>
      </c>
      <c r="I39" s="28">
        <v>4</v>
      </c>
      <c r="J39" s="28">
        <f t="shared" si="4"/>
        <v>1</v>
      </c>
      <c r="K39" s="27">
        <f>J39*$H$285</f>
        <v>2.1684093348705922</v>
      </c>
      <c r="L39" s="12">
        <f t="shared" si="5"/>
        <v>1688.6487695304736</v>
      </c>
    </row>
    <row r="40" spans="1:12" s="64" customFormat="1" ht="15.45" customHeight="1">
      <c r="A40" s="95" t="s">
        <v>48</v>
      </c>
      <c r="B40" s="96">
        <v>4235</v>
      </c>
      <c r="C40" s="65">
        <f t="shared" si="0"/>
        <v>1058.75</v>
      </c>
      <c r="D40" s="12">
        <v>1.25</v>
      </c>
      <c r="E40" s="26">
        <f t="shared" si="1"/>
        <v>5293.75</v>
      </c>
      <c r="F40" s="12">
        <v>0</v>
      </c>
      <c r="G40" s="27">
        <f t="shared" si="2"/>
        <v>0</v>
      </c>
      <c r="H40" s="28">
        <f t="shared" si="3"/>
        <v>5293.75</v>
      </c>
      <c r="I40" s="28">
        <v>4</v>
      </c>
      <c r="J40" s="28">
        <f t="shared" si="4"/>
        <v>0</v>
      </c>
      <c r="K40" s="27">
        <f>J40*$H$285</f>
        <v>0</v>
      </c>
      <c r="L40" s="12">
        <f t="shared" si="5"/>
        <v>0</v>
      </c>
    </row>
    <row r="41" spans="1:12" s="64" customFormat="1" ht="15.45" customHeight="1">
      <c r="A41" s="20" t="s">
        <v>49</v>
      </c>
      <c r="B41" s="21">
        <v>3667</v>
      </c>
      <c r="C41" s="65">
        <f t="shared" si="0"/>
        <v>916.75</v>
      </c>
      <c r="D41" s="12">
        <v>1.25</v>
      </c>
      <c r="E41" s="26">
        <f t="shared" si="1"/>
        <v>4583.75</v>
      </c>
      <c r="F41" s="12">
        <v>0</v>
      </c>
      <c r="G41" s="27">
        <f t="shared" si="2"/>
        <v>0</v>
      </c>
      <c r="H41" s="28">
        <f t="shared" si="3"/>
        <v>4583.75</v>
      </c>
      <c r="I41" s="28">
        <v>4</v>
      </c>
      <c r="J41" s="28">
        <f t="shared" si="4"/>
        <v>0</v>
      </c>
      <c r="K41" s="27">
        <f>J41*$H$285</f>
        <v>0</v>
      </c>
      <c r="L41" s="12">
        <f t="shared" si="5"/>
        <v>0</v>
      </c>
    </row>
    <row r="42" spans="1:12" s="64" customFormat="1" ht="15.45" customHeight="1">
      <c r="A42" s="20" t="s">
        <v>50</v>
      </c>
      <c r="B42" s="21">
        <v>4829</v>
      </c>
      <c r="C42" s="65">
        <f t="shared" si="0"/>
        <v>1207.25</v>
      </c>
      <c r="D42" s="12">
        <v>1.25</v>
      </c>
      <c r="E42" s="26">
        <f t="shared" si="1"/>
        <v>6036.25</v>
      </c>
      <c r="F42" s="12">
        <v>1.25</v>
      </c>
      <c r="G42" s="27">
        <f t="shared" si="2"/>
        <v>6036.25</v>
      </c>
      <c r="H42" s="28">
        <f t="shared" si="3"/>
        <v>0</v>
      </c>
      <c r="I42" s="28">
        <v>4</v>
      </c>
      <c r="J42" s="28">
        <f t="shared" si="4"/>
        <v>1</v>
      </c>
      <c r="K42" s="27">
        <f>J42*$H$285</f>
        <v>2.1684093348705922</v>
      </c>
      <c r="L42" s="12">
        <f t="shared" si="5"/>
        <v>2617.8121695225223</v>
      </c>
    </row>
    <row r="43" spans="1:12" s="64" customFormat="1" ht="15.45" customHeight="1">
      <c r="A43" s="95" t="s">
        <v>51</v>
      </c>
      <c r="B43" s="96">
        <v>2375</v>
      </c>
      <c r="C43" s="65">
        <f t="shared" si="0"/>
        <v>593.75</v>
      </c>
      <c r="D43" s="12">
        <v>1.25</v>
      </c>
      <c r="E43" s="26">
        <f t="shared" si="1"/>
        <v>2968.75</v>
      </c>
      <c r="F43" s="12">
        <v>0</v>
      </c>
      <c r="G43" s="27">
        <f t="shared" si="2"/>
        <v>0</v>
      </c>
      <c r="H43" s="28">
        <f t="shared" si="3"/>
        <v>2968.75</v>
      </c>
      <c r="I43" s="28">
        <v>4</v>
      </c>
      <c r="J43" s="28">
        <f t="shared" si="4"/>
        <v>0</v>
      </c>
      <c r="K43" s="27">
        <f>J43*$H$285</f>
        <v>0</v>
      </c>
      <c r="L43" s="12">
        <f t="shared" si="5"/>
        <v>0</v>
      </c>
    </row>
    <row r="44" spans="1:12" s="64" customFormat="1" ht="15.45" customHeight="1">
      <c r="A44" s="20" t="s">
        <v>52</v>
      </c>
      <c r="B44" s="21">
        <v>4382</v>
      </c>
      <c r="C44" s="65">
        <f t="shared" si="0"/>
        <v>1095.5</v>
      </c>
      <c r="D44" s="12">
        <v>1.25</v>
      </c>
      <c r="E44" s="26">
        <f t="shared" si="1"/>
        <v>5477.5</v>
      </c>
      <c r="F44" s="12">
        <v>0</v>
      </c>
      <c r="G44" s="27">
        <f t="shared" si="2"/>
        <v>0</v>
      </c>
      <c r="H44" s="28">
        <f t="shared" si="3"/>
        <v>5477.5</v>
      </c>
      <c r="I44" s="28">
        <v>4</v>
      </c>
      <c r="J44" s="28">
        <f t="shared" si="4"/>
        <v>0</v>
      </c>
      <c r="K44" s="27">
        <f>J44*$H$285</f>
        <v>0</v>
      </c>
      <c r="L44" s="12">
        <f t="shared" si="5"/>
        <v>0</v>
      </c>
    </row>
    <row r="45" spans="1:12" s="64" customFormat="1" ht="15.45" customHeight="1">
      <c r="A45" s="95" t="s">
        <v>53</v>
      </c>
      <c r="B45" s="96">
        <v>3955</v>
      </c>
      <c r="C45" s="65">
        <f t="shared" si="0"/>
        <v>988.75</v>
      </c>
      <c r="D45" s="12">
        <v>1.25</v>
      </c>
      <c r="E45" s="26">
        <f t="shared" si="1"/>
        <v>4943.75</v>
      </c>
      <c r="F45" s="12">
        <v>0</v>
      </c>
      <c r="G45" s="27">
        <f t="shared" si="2"/>
        <v>0</v>
      </c>
      <c r="H45" s="28">
        <f t="shared" si="3"/>
        <v>4943.75</v>
      </c>
      <c r="I45" s="28">
        <v>4</v>
      </c>
      <c r="J45" s="28">
        <f t="shared" si="4"/>
        <v>0</v>
      </c>
      <c r="K45" s="27">
        <f>J45*$H$285</f>
        <v>0</v>
      </c>
      <c r="L45" s="12">
        <f t="shared" si="5"/>
        <v>0</v>
      </c>
    </row>
    <row r="46" spans="1:12" s="64" customFormat="1" ht="15.45" customHeight="1">
      <c r="A46" s="95" t="s">
        <v>54</v>
      </c>
      <c r="B46" s="96">
        <v>4114</v>
      </c>
      <c r="C46" s="65">
        <f t="shared" si="0"/>
        <v>1028.5</v>
      </c>
      <c r="D46" s="12">
        <v>1.25</v>
      </c>
      <c r="E46" s="26">
        <f t="shared" si="1"/>
        <v>5142.5</v>
      </c>
      <c r="F46" s="12">
        <v>0</v>
      </c>
      <c r="G46" s="27">
        <f t="shared" si="2"/>
        <v>0</v>
      </c>
      <c r="H46" s="28">
        <f t="shared" si="3"/>
        <v>5142.5</v>
      </c>
      <c r="I46" s="28">
        <v>4</v>
      </c>
      <c r="J46" s="28">
        <f t="shared" si="4"/>
        <v>0</v>
      </c>
      <c r="K46" s="27">
        <f>J46*$H$285</f>
        <v>0</v>
      </c>
      <c r="L46" s="12">
        <f t="shared" si="5"/>
        <v>0</v>
      </c>
    </row>
    <row r="47" spans="1:12" s="64" customFormat="1" ht="15.45" customHeight="1">
      <c r="A47" s="20" t="s">
        <v>55</v>
      </c>
      <c r="B47" s="21">
        <v>2382</v>
      </c>
      <c r="C47" s="65">
        <f t="shared" si="0"/>
        <v>595.5</v>
      </c>
      <c r="D47" s="12">
        <v>1.25</v>
      </c>
      <c r="E47" s="26">
        <f t="shared" si="1"/>
        <v>2977.5</v>
      </c>
      <c r="F47" s="12">
        <v>1.25</v>
      </c>
      <c r="G47" s="27">
        <f t="shared" si="2"/>
        <v>2977.5</v>
      </c>
      <c r="H47" s="28">
        <f t="shared" si="3"/>
        <v>0</v>
      </c>
      <c r="I47" s="28">
        <v>4</v>
      </c>
      <c r="J47" s="28">
        <f t="shared" si="4"/>
        <v>1</v>
      </c>
      <c r="K47" s="27">
        <f>J47*$H$285</f>
        <v>2.1684093348705922</v>
      </c>
      <c r="L47" s="12">
        <f t="shared" si="5"/>
        <v>1291.2877589154377</v>
      </c>
    </row>
    <row r="48" spans="1:12" s="64" customFormat="1" ht="15.45" customHeight="1">
      <c r="A48" s="20" t="s">
        <v>56</v>
      </c>
      <c r="B48" s="21">
        <v>5666</v>
      </c>
      <c r="C48" s="65">
        <f t="shared" si="0"/>
        <v>1416.5</v>
      </c>
      <c r="D48" s="12">
        <v>1.25</v>
      </c>
      <c r="E48" s="26">
        <f t="shared" si="1"/>
        <v>7082.5</v>
      </c>
      <c r="F48" s="12">
        <v>1.25</v>
      </c>
      <c r="G48" s="27">
        <f t="shared" si="2"/>
        <v>7082.5</v>
      </c>
      <c r="H48" s="28">
        <f t="shared" si="3"/>
        <v>0</v>
      </c>
      <c r="I48" s="28">
        <v>4</v>
      </c>
      <c r="J48" s="28">
        <f t="shared" si="4"/>
        <v>1</v>
      </c>
      <c r="K48" s="27">
        <f>J48*$H$285</f>
        <v>2.1684093348705922</v>
      </c>
      <c r="L48" s="12">
        <f t="shared" si="5"/>
        <v>3071.5518228441938</v>
      </c>
    </row>
    <row r="49" spans="1:12" s="64" customFormat="1" ht="15.45" customHeight="1">
      <c r="A49" s="20" t="s">
        <v>309</v>
      </c>
      <c r="B49" s="21">
        <v>2054</v>
      </c>
      <c r="C49" s="65">
        <f t="shared" si="0"/>
        <v>513.5</v>
      </c>
      <c r="D49" s="12">
        <v>1.25</v>
      </c>
      <c r="E49" s="26">
        <f t="shared" si="1"/>
        <v>2567.5</v>
      </c>
      <c r="F49" s="12">
        <v>0</v>
      </c>
      <c r="G49" s="27">
        <f t="shared" si="2"/>
        <v>0</v>
      </c>
      <c r="H49" s="28">
        <f t="shared" si="3"/>
        <v>2567.5</v>
      </c>
      <c r="I49" s="28">
        <v>4</v>
      </c>
      <c r="J49" s="28">
        <f t="shared" si="4"/>
        <v>0</v>
      </c>
      <c r="K49" s="27">
        <f>J49*$H$285</f>
        <v>0</v>
      </c>
      <c r="L49" s="12">
        <f t="shared" si="5"/>
        <v>0</v>
      </c>
    </row>
    <row r="50" spans="1:12" s="64" customFormat="1" ht="15.45" customHeight="1">
      <c r="A50" s="20" t="s">
        <v>57</v>
      </c>
      <c r="B50" s="21">
        <v>2176</v>
      </c>
      <c r="C50" s="65">
        <f t="shared" si="0"/>
        <v>544</v>
      </c>
      <c r="D50" s="12">
        <v>1.25</v>
      </c>
      <c r="E50" s="26">
        <f t="shared" si="1"/>
        <v>2720</v>
      </c>
      <c r="F50" s="12">
        <v>1.25</v>
      </c>
      <c r="G50" s="27">
        <f t="shared" si="2"/>
        <v>2720</v>
      </c>
      <c r="H50" s="28">
        <f t="shared" si="3"/>
        <v>0</v>
      </c>
      <c r="I50" s="28">
        <v>4</v>
      </c>
      <c r="J50" s="28">
        <f t="shared" si="4"/>
        <v>1</v>
      </c>
      <c r="K50" s="27">
        <f>J50*$H$285</f>
        <v>2.1684093348705922</v>
      </c>
      <c r="L50" s="12">
        <f t="shared" si="5"/>
        <v>1179.614678169602</v>
      </c>
    </row>
    <row r="51" spans="1:12" s="64" customFormat="1" ht="15.45" customHeight="1">
      <c r="A51" s="20" t="s">
        <v>58</v>
      </c>
      <c r="B51" s="21">
        <v>3523</v>
      </c>
      <c r="C51" s="65">
        <f t="shared" si="0"/>
        <v>880.75</v>
      </c>
      <c r="D51" s="12">
        <v>1.25</v>
      </c>
      <c r="E51" s="26">
        <f t="shared" si="1"/>
        <v>4403.75</v>
      </c>
      <c r="F51" s="12">
        <v>1.25</v>
      </c>
      <c r="G51" s="27">
        <f t="shared" si="2"/>
        <v>4403.75</v>
      </c>
      <c r="H51" s="28">
        <f t="shared" si="3"/>
        <v>0</v>
      </c>
      <c r="I51" s="28">
        <v>4</v>
      </c>
      <c r="J51" s="28">
        <f t="shared" si="4"/>
        <v>1</v>
      </c>
      <c r="K51" s="27">
        <f>J51*$H$285</f>
        <v>2.1684093348705922</v>
      </c>
      <c r="L51" s="12">
        <f t="shared" si="5"/>
        <v>1909.826521687274</v>
      </c>
    </row>
    <row r="52" spans="1:12" s="64" customFormat="1" ht="15.45" customHeight="1">
      <c r="A52" s="20" t="s">
        <v>59</v>
      </c>
      <c r="B52" s="21">
        <v>1943</v>
      </c>
      <c r="C52" s="65">
        <f t="shared" si="0"/>
        <v>485.75</v>
      </c>
      <c r="D52" s="12">
        <v>1.25</v>
      </c>
      <c r="E52" s="26">
        <f t="shared" si="1"/>
        <v>2428.75</v>
      </c>
      <c r="F52" s="12">
        <v>1.25</v>
      </c>
      <c r="G52" s="27">
        <f t="shared" si="2"/>
        <v>2428.75</v>
      </c>
      <c r="H52" s="28">
        <f t="shared" si="3"/>
        <v>0</v>
      </c>
      <c r="I52" s="28">
        <v>4</v>
      </c>
      <c r="J52" s="28">
        <f t="shared" si="4"/>
        <v>1</v>
      </c>
      <c r="K52" s="27">
        <f>J52*$H$285</f>
        <v>2.1684093348705922</v>
      </c>
      <c r="L52" s="12">
        <f t="shared" si="5"/>
        <v>1053.3048344133902</v>
      </c>
    </row>
    <row r="53" spans="1:12" s="64" customFormat="1" ht="15.45" customHeight="1">
      <c r="A53" s="20" t="s">
        <v>60</v>
      </c>
      <c r="B53" s="21">
        <v>4136</v>
      </c>
      <c r="C53" s="65">
        <f t="shared" si="0"/>
        <v>1034</v>
      </c>
      <c r="D53" s="12">
        <v>1.25</v>
      </c>
      <c r="E53" s="26">
        <f t="shared" si="1"/>
        <v>5170</v>
      </c>
      <c r="F53" s="12">
        <v>1.25</v>
      </c>
      <c r="G53" s="27">
        <f t="shared" si="2"/>
        <v>5170</v>
      </c>
      <c r="H53" s="28">
        <f t="shared" si="3"/>
        <v>0</v>
      </c>
      <c r="I53" s="28">
        <v>4</v>
      </c>
      <c r="J53" s="28">
        <f t="shared" si="4"/>
        <v>1</v>
      </c>
      <c r="K53" s="27">
        <f>J53*$H$285</f>
        <v>2.1684093348705922</v>
      </c>
      <c r="L53" s="12">
        <f t="shared" si="5"/>
        <v>2242.1352522561924</v>
      </c>
    </row>
    <row r="54" spans="1:12" s="64" customFormat="1" ht="15.45" customHeight="1">
      <c r="A54" s="95" t="s">
        <v>61</v>
      </c>
      <c r="B54" s="96">
        <v>4188</v>
      </c>
      <c r="C54" s="65">
        <f t="shared" si="0"/>
        <v>1047</v>
      </c>
      <c r="D54" s="12">
        <v>1.25</v>
      </c>
      <c r="E54" s="26">
        <f t="shared" si="1"/>
        <v>5235</v>
      </c>
      <c r="F54" s="12">
        <v>0</v>
      </c>
      <c r="G54" s="27">
        <f t="shared" si="2"/>
        <v>0</v>
      </c>
      <c r="H54" s="28">
        <f t="shared" si="3"/>
        <v>5235</v>
      </c>
      <c r="I54" s="28">
        <v>4</v>
      </c>
      <c r="J54" s="28">
        <f t="shared" si="4"/>
        <v>0</v>
      </c>
      <c r="K54" s="27">
        <f>J54*$H$285</f>
        <v>0</v>
      </c>
      <c r="L54" s="12">
        <f t="shared" si="5"/>
        <v>0</v>
      </c>
    </row>
    <row r="55" spans="1:12" s="64" customFormat="1" ht="15.45" customHeight="1">
      <c r="A55" s="95" t="s">
        <v>62</v>
      </c>
      <c r="B55" s="96">
        <v>3498</v>
      </c>
      <c r="C55" s="65">
        <f t="shared" si="0"/>
        <v>874.5</v>
      </c>
      <c r="D55" s="12">
        <v>1.25</v>
      </c>
      <c r="E55" s="26">
        <f t="shared" si="1"/>
        <v>4372.5</v>
      </c>
      <c r="F55" s="12">
        <v>0</v>
      </c>
      <c r="G55" s="27">
        <f t="shared" si="2"/>
        <v>0</v>
      </c>
      <c r="H55" s="28">
        <f t="shared" si="3"/>
        <v>4372.5</v>
      </c>
      <c r="I55" s="28">
        <v>4</v>
      </c>
      <c r="J55" s="28">
        <f t="shared" si="4"/>
        <v>0</v>
      </c>
      <c r="K55" s="27">
        <f>J55*$H$285</f>
        <v>0</v>
      </c>
      <c r="L55" s="12">
        <f t="shared" si="5"/>
        <v>0</v>
      </c>
    </row>
    <row r="56" spans="1:12" s="64" customFormat="1" ht="15.45" customHeight="1">
      <c r="A56" s="20" t="s">
        <v>63</v>
      </c>
      <c r="B56" s="21">
        <v>3396</v>
      </c>
      <c r="C56" s="65">
        <f t="shared" si="0"/>
        <v>849</v>
      </c>
      <c r="D56" s="12">
        <v>1.25</v>
      </c>
      <c r="E56" s="26">
        <f t="shared" si="1"/>
        <v>4245</v>
      </c>
      <c r="F56" s="12">
        <v>1.25</v>
      </c>
      <c r="G56" s="27">
        <f t="shared" si="2"/>
        <v>4245</v>
      </c>
      <c r="H56" s="28">
        <f t="shared" si="3"/>
        <v>0</v>
      </c>
      <c r="I56" s="28">
        <v>4</v>
      </c>
      <c r="J56" s="28">
        <f t="shared" si="4"/>
        <v>1</v>
      </c>
      <c r="K56" s="27">
        <f>J56*$H$285</f>
        <v>2.1684093348705922</v>
      </c>
      <c r="L56" s="12">
        <f t="shared" si="5"/>
        <v>1840.9795253051327</v>
      </c>
    </row>
    <row r="57" spans="1:12" s="64" customFormat="1" ht="15.45" customHeight="1">
      <c r="A57" s="20" t="s">
        <v>64</v>
      </c>
      <c r="B57" s="21">
        <v>3218</v>
      </c>
      <c r="C57" s="65">
        <f t="shared" si="0"/>
        <v>804.5</v>
      </c>
      <c r="D57" s="12">
        <v>1.25</v>
      </c>
      <c r="E57" s="26">
        <f t="shared" si="1"/>
        <v>4022.5</v>
      </c>
      <c r="F57" s="12">
        <v>0</v>
      </c>
      <c r="G57" s="27">
        <f t="shared" si="2"/>
        <v>0</v>
      </c>
      <c r="H57" s="28">
        <f t="shared" si="3"/>
        <v>4022.5</v>
      </c>
      <c r="I57" s="28">
        <v>4</v>
      </c>
      <c r="J57" s="28">
        <f t="shared" si="4"/>
        <v>0</v>
      </c>
      <c r="K57" s="27">
        <f>J57*$H$285</f>
        <v>0</v>
      </c>
      <c r="L57" s="12">
        <f t="shared" si="5"/>
        <v>0</v>
      </c>
    </row>
    <row r="58" spans="1:12" s="64" customFormat="1" ht="15.45" customHeight="1">
      <c r="A58" s="20" t="s">
        <v>65</v>
      </c>
      <c r="B58" s="21">
        <v>4463</v>
      </c>
      <c r="C58" s="65">
        <f t="shared" si="0"/>
        <v>1115.75</v>
      </c>
      <c r="D58" s="12">
        <v>1.25</v>
      </c>
      <c r="E58" s="26">
        <f t="shared" si="1"/>
        <v>5578.75</v>
      </c>
      <c r="F58" s="12">
        <v>0</v>
      </c>
      <c r="G58" s="27">
        <f t="shared" si="2"/>
        <v>0</v>
      </c>
      <c r="H58" s="28">
        <f t="shared" si="3"/>
        <v>5578.75</v>
      </c>
      <c r="I58" s="28">
        <v>4</v>
      </c>
      <c r="J58" s="28">
        <f t="shared" si="4"/>
        <v>0</v>
      </c>
      <c r="K58" s="27">
        <f>J58*$H$285</f>
        <v>0</v>
      </c>
      <c r="L58" s="12">
        <f t="shared" si="5"/>
        <v>0</v>
      </c>
    </row>
    <row r="59" spans="1:12" s="64" customFormat="1" ht="15.45" customHeight="1">
      <c r="A59" s="20" t="s">
        <v>66</v>
      </c>
      <c r="B59" s="21">
        <v>3726</v>
      </c>
      <c r="C59" s="65">
        <f t="shared" si="0"/>
        <v>931.5</v>
      </c>
      <c r="D59" s="12">
        <v>1.25</v>
      </c>
      <c r="E59" s="26">
        <f t="shared" si="1"/>
        <v>4657.5</v>
      </c>
      <c r="F59" s="12">
        <v>1.25</v>
      </c>
      <c r="G59" s="27">
        <f t="shared" si="2"/>
        <v>4657.5</v>
      </c>
      <c r="H59" s="28">
        <f t="shared" si="3"/>
        <v>0</v>
      </c>
      <c r="I59" s="28">
        <v>4</v>
      </c>
      <c r="J59" s="28">
        <f t="shared" si="4"/>
        <v>1</v>
      </c>
      <c r="K59" s="27">
        <f>J59*$H$285</f>
        <v>2.1684093348705922</v>
      </c>
      <c r="L59" s="12">
        <f t="shared" si="5"/>
        <v>2019.8732954319566</v>
      </c>
    </row>
    <row r="60" spans="1:12" s="64" customFormat="1" ht="15.45" customHeight="1">
      <c r="A60" s="20" t="s">
        <v>67</v>
      </c>
      <c r="B60" s="21">
        <v>4519</v>
      </c>
      <c r="C60" s="65">
        <f t="shared" si="0"/>
        <v>1129.75</v>
      </c>
      <c r="D60" s="12">
        <v>1.25</v>
      </c>
      <c r="E60" s="26">
        <f t="shared" si="1"/>
        <v>5648.75</v>
      </c>
      <c r="F60" s="12">
        <v>1.25</v>
      </c>
      <c r="G60" s="27">
        <f t="shared" si="2"/>
        <v>5648.75</v>
      </c>
      <c r="H60" s="28">
        <f t="shared" si="3"/>
        <v>0</v>
      </c>
      <c r="I60" s="28">
        <v>4</v>
      </c>
      <c r="J60" s="28">
        <f t="shared" si="4"/>
        <v>1</v>
      </c>
      <c r="K60" s="27">
        <f>J60*$H$285</f>
        <v>2.1684093348705922</v>
      </c>
      <c r="L60" s="12">
        <f t="shared" si="5"/>
        <v>2449.7604460700513</v>
      </c>
    </row>
    <row r="61" spans="1:12" s="64" customFormat="1" ht="15.45" customHeight="1">
      <c r="A61" s="20" t="s">
        <v>68</v>
      </c>
      <c r="B61" s="21">
        <v>2989</v>
      </c>
      <c r="C61" s="65">
        <f t="shared" si="0"/>
        <v>747.25</v>
      </c>
      <c r="D61" s="12">
        <v>1.25</v>
      </c>
      <c r="E61" s="26">
        <f t="shared" si="1"/>
        <v>3736.25</v>
      </c>
      <c r="F61" s="12">
        <v>0</v>
      </c>
      <c r="G61" s="27">
        <f t="shared" si="2"/>
        <v>0</v>
      </c>
      <c r="H61" s="28">
        <f t="shared" si="3"/>
        <v>3736.25</v>
      </c>
      <c r="I61" s="28">
        <v>4</v>
      </c>
      <c r="J61" s="28">
        <f t="shared" si="4"/>
        <v>0</v>
      </c>
      <c r="K61" s="27">
        <f>J61*$H$285</f>
        <v>0</v>
      </c>
      <c r="L61" s="12">
        <f t="shared" si="5"/>
        <v>0</v>
      </c>
    </row>
    <row r="62" spans="1:12" s="64" customFormat="1" ht="15.45" customHeight="1">
      <c r="A62" s="20" t="s">
        <v>69</v>
      </c>
      <c r="B62" s="21">
        <v>2189</v>
      </c>
      <c r="C62" s="65">
        <f t="shared" si="0"/>
        <v>547.25</v>
      </c>
      <c r="D62" s="12">
        <v>1.25</v>
      </c>
      <c r="E62" s="26">
        <f t="shared" si="1"/>
        <v>2736.25</v>
      </c>
      <c r="F62" s="12">
        <v>1.25</v>
      </c>
      <c r="G62" s="27">
        <f t="shared" si="2"/>
        <v>2736.25</v>
      </c>
      <c r="H62" s="28">
        <f t="shared" si="3"/>
        <v>0</v>
      </c>
      <c r="I62" s="28">
        <v>4</v>
      </c>
      <c r="J62" s="28">
        <f t="shared" si="4"/>
        <v>1</v>
      </c>
      <c r="K62" s="27">
        <f>J62*$H$285</f>
        <v>2.1684093348705922</v>
      </c>
      <c r="L62" s="12">
        <f t="shared" si="5"/>
        <v>1186.6620085079317</v>
      </c>
    </row>
    <row r="63" spans="1:12" s="64" customFormat="1" ht="15.45" customHeight="1">
      <c r="A63" s="20" t="s">
        <v>70</v>
      </c>
      <c r="B63" s="21">
        <v>3115</v>
      </c>
      <c r="C63" s="65">
        <f t="shared" si="0"/>
        <v>778.75</v>
      </c>
      <c r="D63" s="12">
        <v>1.25</v>
      </c>
      <c r="E63" s="26">
        <f t="shared" si="1"/>
        <v>3893.75</v>
      </c>
      <c r="F63" s="12">
        <v>0</v>
      </c>
      <c r="G63" s="27">
        <f t="shared" si="2"/>
        <v>0</v>
      </c>
      <c r="H63" s="28">
        <f t="shared" si="3"/>
        <v>3893.75</v>
      </c>
      <c r="I63" s="28">
        <v>4</v>
      </c>
      <c r="J63" s="28">
        <f t="shared" si="4"/>
        <v>0</v>
      </c>
      <c r="K63" s="27">
        <f>J63*$H$285</f>
        <v>0</v>
      </c>
      <c r="L63" s="12">
        <f t="shared" si="5"/>
        <v>0</v>
      </c>
    </row>
    <row r="64" spans="1:12" s="64" customFormat="1" ht="15.45" customHeight="1">
      <c r="A64" s="20" t="s">
        <v>71</v>
      </c>
      <c r="B64" s="21">
        <v>3952</v>
      </c>
      <c r="C64" s="65">
        <f t="shared" si="0"/>
        <v>988</v>
      </c>
      <c r="D64" s="12">
        <v>1.25</v>
      </c>
      <c r="E64" s="26">
        <f t="shared" si="1"/>
        <v>4940</v>
      </c>
      <c r="F64" s="12">
        <v>1.25</v>
      </c>
      <c r="G64" s="27">
        <f t="shared" si="2"/>
        <v>4940</v>
      </c>
      <c r="H64" s="28">
        <f t="shared" si="3"/>
        <v>0</v>
      </c>
      <c r="I64" s="28">
        <v>4</v>
      </c>
      <c r="J64" s="28">
        <f t="shared" si="4"/>
        <v>1</v>
      </c>
      <c r="K64" s="27">
        <f>J64*$H$285</f>
        <v>2.1684093348705922</v>
      </c>
      <c r="L64" s="12">
        <f t="shared" si="5"/>
        <v>2142.3884228521451</v>
      </c>
    </row>
    <row r="65" spans="1:12" s="64" customFormat="1" ht="15.45" customHeight="1">
      <c r="A65" s="20" t="s">
        <v>72</v>
      </c>
      <c r="B65" s="21">
        <v>4016</v>
      </c>
      <c r="C65" s="65">
        <f t="shared" si="0"/>
        <v>1004</v>
      </c>
      <c r="D65" s="12">
        <v>1.25</v>
      </c>
      <c r="E65" s="26">
        <f t="shared" si="1"/>
        <v>5020</v>
      </c>
      <c r="F65" s="12">
        <v>1.25</v>
      </c>
      <c r="G65" s="27">
        <f t="shared" si="2"/>
        <v>5020</v>
      </c>
      <c r="H65" s="28">
        <f t="shared" si="3"/>
        <v>0</v>
      </c>
      <c r="I65" s="28">
        <v>4</v>
      </c>
      <c r="J65" s="28">
        <f t="shared" si="4"/>
        <v>1</v>
      </c>
      <c r="K65" s="27">
        <f>J65*$H$285</f>
        <v>2.1684093348705922</v>
      </c>
      <c r="L65" s="12">
        <f t="shared" si="5"/>
        <v>2177.0829722100743</v>
      </c>
    </row>
    <row r="66" spans="1:12" s="64" customFormat="1" ht="15.45" customHeight="1">
      <c r="A66" s="20" t="s">
        <v>73</v>
      </c>
      <c r="B66" s="21">
        <v>5257</v>
      </c>
      <c r="C66" s="65">
        <f t="shared" si="0"/>
        <v>1314.25</v>
      </c>
      <c r="D66" s="12">
        <v>1.25</v>
      </c>
      <c r="E66" s="26">
        <f t="shared" si="1"/>
        <v>6571.25</v>
      </c>
      <c r="F66" s="12">
        <v>1.25</v>
      </c>
      <c r="G66" s="27">
        <f t="shared" si="2"/>
        <v>6571.25</v>
      </c>
      <c r="H66" s="28">
        <f t="shared" si="3"/>
        <v>0</v>
      </c>
      <c r="I66" s="28">
        <v>4</v>
      </c>
      <c r="J66" s="28">
        <f t="shared" si="4"/>
        <v>1</v>
      </c>
      <c r="K66" s="27">
        <f>J66*$H$285</f>
        <v>2.1684093348705922</v>
      </c>
      <c r="L66" s="12">
        <f t="shared" si="5"/>
        <v>2849.8319683536756</v>
      </c>
    </row>
    <row r="67" spans="1:12" s="64" customFormat="1" ht="15.45" customHeight="1">
      <c r="A67" s="20" t="s">
        <v>74</v>
      </c>
      <c r="B67" s="21">
        <v>4737</v>
      </c>
      <c r="C67" s="65">
        <f t="shared" ref="C67:C130" si="6">B67/I67</f>
        <v>1184.25</v>
      </c>
      <c r="D67" s="12">
        <v>1.25</v>
      </c>
      <c r="E67" s="26">
        <f t="shared" ref="E67:E130" si="7">B67*D67</f>
        <v>5921.25</v>
      </c>
      <c r="F67" s="12">
        <v>1.25</v>
      </c>
      <c r="G67" s="27">
        <f t="shared" ref="G67:G130" si="8">B67*F67</f>
        <v>5921.25</v>
      </c>
      <c r="H67" s="28">
        <f t="shared" ref="H67:H130" si="9">E67-G67</f>
        <v>0</v>
      </c>
      <c r="I67" s="28">
        <v>4</v>
      </c>
      <c r="J67" s="28">
        <f t="shared" ref="J67:J130" si="10">F67/1.25</f>
        <v>1</v>
      </c>
      <c r="K67" s="27">
        <f>J67*$H$285</f>
        <v>2.1684093348705922</v>
      </c>
      <c r="L67" s="12">
        <f t="shared" ref="L67:L130" si="11">K67*C67</f>
        <v>2567.9387548204986</v>
      </c>
    </row>
    <row r="68" spans="1:12" s="64" customFormat="1" ht="15.45" customHeight="1">
      <c r="A68" s="20" t="s">
        <v>75</v>
      </c>
      <c r="B68" s="21">
        <v>5756</v>
      </c>
      <c r="C68" s="65">
        <f t="shared" si="6"/>
        <v>1439</v>
      </c>
      <c r="D68" s="12">
        <v>1.25</v>
      </c>
      <c r="E68" s="26">
        <f t="shared" si="7"/>
        <v>7195</v>
      </c>
      <c r="F68" s="12">
        <v>1.25</v>
      </c>
      <c r="G68" s="27">
        <f t="shared" si="8"/>
        <v>7195</v>
      </c>
      <c r="H68" s="28">
        <f t="shared" si="9"/>
        <v>0</v>
      </c>
      <c r="I68" s="28">
        <v>4</v>
      </c>
      <c r="J68" s="28">
        <f t="shared" si="10"/>
        <v>1</v>
      </c>
      <c r="K68" s="27">
        <f>J68*$H$285</f>
        <v>2.1684093348705922</v>
      </c>
      <c r="L68" s="12">
        <f t="shared" si="11"/>
        <v>3120.3410328787822</v>
      </c>
    </row>
    <row r="69" spans="1:12" s="64" customFormat="1" ht="15.45" customHeight="1">
      <c r="A69" s="20" t="s">
        <v>76</v>
      </c>
      <c r="B69" s="21">
        <v>184</v>
      </c>
      <c r="C69" s="65">
        <f t="shared" si="6"/>
        <v>46</v>
      </c>
      <c r="D69" s="12">
        <v>1.25</v>
      </c>
      <c r="E69" s="26">
        <f t="shared" si="7"/>
        <v>230</v>
      </c>
      <c r="F69" s="12">
        <v>1.25</v>
      </c>
      <c r="G69" s="27">
        <f t="shared" si="8"/>
        <v>230</v>
      </c>
      <c r="H69" s="28">
        <f t="shared" si="9"/>
        <v>0</v>
      </c>
      <c r="I69" s="28">
        <v>4</v>
      </c>
      <c r="J69" s="28">
        <f t="shared" si="10"/>
        <v>1</v>
      </c>
      <c r="K69" s="27">
        <f>J69*$H$285</f>
        <v>2.1684093348705922</v>
      </c>
      <c r="L69" s="12">
        <f t="shared" si="11"/>
        <v>99.746829404047247</v>
      </c>
    </row>
    <row r="70" spans="1:12" s="64" customFormat="1" ht="15.45" customHeight="1">
      <c r="A70" s="20" t="s">
        <v>77</v>
      </c>
      <c r="B70" s="21">
        <v>5786</v>
      </c>
      <c r="C70" s="65">
        <f t="shared" si="6"/>
        <v>1446.5</v>
      </c>
      <c r="D70" s="12">
        <v>1.25</v>
      </c>
      <c r="E70" s="26">
        <f t="shared" si="7"/>
        <v>7232.5</v>
      </c>
      <c r="F70" s="12">
        <v>1.25</v>
      </c>
      <c r="G70" s="27">
        <f t="shared" si="8"/>
        <v>7232.5</v>
      </c>
      <c r="H70" s="28">
        <f t="shared" si="9"/>
        <v>0</v>
      </c>
      <c r="I70" s="28">
        <v>4</v>
      </c>
      <c r="J70" s="28">
        <f t="shared" si="10"/>
        <v>1</v>
      </c>
      <c r="K70" s="27">
        <f>J70*$H$285</f>
        <v>2.1684093348705922</v>
      </c>
      <c r="L70" s="12">
        <f t="shared" si="11"/>
        <v>3136.6041028903114</v>
      </c>
    </row>
    <row r="71" spans="1:12" s="64" customFormat="1" ht="15.45" customHeight="1">
      <c r="A71" s="95" t="s">
        <v>78</v>
      </c>
      <c r="B71" s="96">
        <v>7179</v>
      </c>
      <c r="C71" s="65">
        <f t="shared" si="6"/>
        <v>1794.75</v>
      </c>
      <c r="D71" s="12">
        <v>1.25</v>
      </c>
      <c r="E71" s="26">
        <f t="shared" si="7"/>
        <v>8973.75</v>
      </c>
      <c r="F71" s="12">
        <v>0</v>
      </c>
      <c r="G71" s="27">
        <f t="shared" si="8"/>
        <v>0</v>
      </c>
      <c r="H71" s="28">
        <f t="shared" si="9"/>
        <v>8973.75</v>
      </c>
      <c r="I71" s="28">
        <v>4</v>
      </c>
      <c r="J71" s="28">
        <f t="shared" si="10"/>
        <v>0</v>
      </c>
      <c r="K71" s="27">
        <f>J71*$H$285</f>
        <v>0</v>
      </c>
      <c r="L71" s="12">
        <f t="shared" si="11"/>
        <v>0</v>
      </c>
    </row>
    <row r="72" spans="1:12" s="64" customFormat="1" ht="15.45" customHeight="1">
      <c r="A72" s="20" t="s">
        <v>79</v>
      </c>
      <c r="B72" s="21">
        <v>3218</v>
      </c>
      <c r="C72" s="65">
        <f t="shared" si="6"/>
        <v>804.5</v>
      </c>
      <c r="D72" s="12">
        <v>1.25</v>
      </c>
      <c r="E72" s="26">
        <f t="shared" si="7"/>
        <v>4022.5</v>
      </c>
      <c r="F72" s="12">
        <v>1.25</v>
      </c>
      <c r="G72" s="27">
        <f t="shared" si="8"/>
        <v>4022.5</v>
      </c>
      <c r="H72" s="28">
        <f t="shared" si="9"/>
        <v>0</v>
      </c>
      <c r="I72" s="28">
        <v>4</v>
      </c>
      <c r="J72" s="28">
        <f t="shared" si="10"/>
        <v>1</v>
      </c>
      <c r="K72" s="27">
        <f>J72*$H$285</f>
        <v>2.1684093348705922</v>
      </c>
      <c r="L72" s="12">
        <f t="shared" si="11"/>
        <v>1744.4853099033915</v>
      </c>
    </row>
    <row r="73" spans="1:12" s="64" customFormat="1" ht="15.45" customHeight="1">
      <c r="A73" s="20" t="s">
        <v>80</v>
      </c>
      <c r="B73" s="21">
        <v>3731</v>
      </c>
      <c r="C73" s="65">
        <f t="shared" si="6"/>
        <v>932.75</v>
      </c>
      <c r="D73" s="12">
        <v>1.25</v>
      </c>
      <c r="E73" s="26">
        <f t="shared" si="7"/>
        <v>4663.75</v>
      </c>
      <c r="F73" s="12">
        <v>1.25</v>
      </c>
      <c r="G73" s="27">
        <f t="shared" si="8"/>
        <v>4663.75</v>
      </c>
      <c r="H73" s="28">
        <f t="shared" si="9"/>
        <v>0</v>
      </c>
      <c r="I73" s="28">
        <v>4</v>
      </c>
      <c r="J73" s="28">
        <f t="shared" si="10"/>
        <v>1</v>
      </c>
      <c r="K73" s="27">
        <f>J73*$H$285</f>
        <v>2.1684093348705922</v>
      </c>
      <c r="L73" s="12">
        <f t="shared" si="11"/>
        <v>2022.5838071005448</v>
      </c>
    </row>
    <row r="74" spans="1:12" s="64" customFormat="1" ht="15.45" customHeight="1">
      <c r="A74" s="20" t="s">
        <v>81</v>
      </c>
      <c r="B74" s="21">
        <v>2184</v>
      </c>
      <c r="C74" s="65">
        <f t="shared" si="6"/>
        <v>546</v>
      </c>
      <c r="D74" s="12">
        <v>1.25</v>
      </c>
      <c r="E74" s="26">
        <f t="shared" si="7"/>
        <v>2730</v>
      </c>
      <c r="F74" s="12">
        <v>1.25</v>
      </c>
      <c r="G74" s="27">
        <f t="shared" si="8"/>
        <v>2730</v>
      </c>
      <c r="H74" s="28">
        <f t="shared" si="9"/>
        <v>0</v>
      </c>
      <c r="I74" s="28">
        <v>4</v>
      </c>
      <c r="J74" s="28">
        <f t="shared" si="10"/>
        <v>1</v>
      </c>
      <c r="K74" s="27">
        <f>J74*$H$285</f>
        <v>2.1684093348705922</v>
      </c>
      <c r="L74" s="12">
        <f t="shared" si="11"/>
        <v>1183.9514968393432</v>
      </c>
    </row>
    <row r="75" spans="1:12" s="64" customFormat="1" ht="15.45" customHeight="1">
      <c r="A75" s="95" t="s">
        <v>82</v>
      </c>
      <c r="B75" s="96">
        <v>6787</v>
      </c>
      <c r="C75" s="65">
        <f t="shared" si="6"/>
        <v>1696.75</v>
      </c>
      <c r="D75" s="12">
        <v>1.25</v>
      </c>
      <c r="E75" s="26">
        <f t="shared" si="7"/>
        <v>8483.75</v>
      </c>
      <c r="F75" s="12">
        <v>0</v>
      </c>
      <c r="G75" s="27">
        <f t="shared" si="8"/>
        <v>0</v>
      </c>
      <c r="H75" s="28">
        <f t="shared" si="9"/>
        <v>8483.75</v>
      </c>
      <c r="I75" s="28">
        <v>4</v>
      </c>
      <c r="J75" s="28">
        <f t="shared" si="10"/>
        <v>0</v>
      </c>
      <c r="K75" s="27">
        <f>J75*$H$285</f>
        <v>0</v>
      </c>
      <c r="L75" s="12">
        <f t="shared" si="11"/>
        <v>0</v>
      </c>
    </row>
    <row r="76" spans="1:12" s="64" customFormat="1" ht="15.45" customHeight="1">
      <c r="A76" s="20" t="s">
        <v>83</v>
      </c>
      <c r="B76" s="21">
        <v>3310</v>
      </c>
      <c r="C76" s="65">
        <f t="shared" si="6"/>
        <v>827.5</v>
      </c>
      <c r="D76" s="12">
        <v>1.25</v>
      </c>
      <c r="E76" s="26">
        <f t="shared" si="7"/>
        <v>4137.5</v>
      </c>
      <c r="F76" s="12">
        <v>1.25</v>
      </c>
      <c r="G76" s="27">
        <f t="shared" si="8"/>
        <v>4137.5</v>
      </c>
      <c r="H76" s="28">
        <f t="shared" si="9"/>
        <v>0</v>
      </c>
      <c r="I76" s="28">
        <v>4</v>
      </c>
      <c r="J76" s="28">
        <f t="shared" si="10"/>
        <v>1</v>
      </c>
      <c r="K76" s="27">
        <f>J76*$H$285</f>
        <v>2.1684093348705922</v>
      </c>
      <c r="L76" s="12">
        <f t="shared" si="11"/>
        <v>1794.3587246054151</v>
      </c>
    </row>
    <row r="77" spans="1:12" s="64" customFormat="1" ht="15.45" customHeight="1">
      <c r="A77" s="20" t="s">
        <v>84</v>
      </c>
      <c r="B77" s="21">
        <v>4220</v>
      </c>
      <c r="C77" s="65">
        <f t="shared" si="6"/>
        <v>1055</v>
      </c>
      <c r="D77" s="12">
        <v>1.25</v>
      </c>
      <c r="E77" s="26">
        <f t="shared" si="7"/>
        <v>5275</v>
      </c>
      <c r="F77" s="12">
        <v>1.25</v>
      </c>
      <c r="G77" s="27">
        <f t="shared" si="8"/>
        <v>5275</v>
      </c>
      <c r="H77" s="28">
        <f t="shared" si="9"/>
        <v>0</v>
      </c>
      <c r="I77" s="28">
        <v>4</v>
      </c>
      <c r="J77" s="28">
        <f t="shared" si="10"/>
        <v>1</v>
      </c>
      <c r="K77" s="27">
        <f>J77*$H$285</f>
        <v>2.1684093348705922</v>
      </c>
      <c r="L77" s="12">
        <f t="shared" si="11"/>
        <v>2287.6718482884748</v>
      </c>
    </row>
    <row r="78" spans="1:12" s="64" customFormat="1" ht="15.45" customHeight="1">
      <c r="A78" s="20" t="s">
        <v>85</v>
      </c>
      <c r="B78" s="21">
        <v>3731</v>
      </c>
      <c r="C78" s="65">
        <f t="shared" si="6"/>
        <v>932.75</v>
      </c>
      <c r="D78" s="12">
        <v>1.25</v>
      </c>
      <c r="E78" s="26">
        <f t="shared" si="7"/>
        <v>4663.75</v>
      </c>
      <c r="F78" s="12">
        <v>1.25</v>
      </c>
      <c r="G78" s="27">
        <f t="shared" si="8"/>
        <v>4663.75</v>
      </c>
      <c r="H78" s="28">
        <f t="shared" si="9"/>
        <v>0</v>
      </c>
      <c r="I78" s="28">
        <v>4</v>
      </c>
      <c r="J78" s="28">
        <f t="shared" si="10"/>
        <v>1</v>
      </c>
      <c r="K78" s="27">
        <f>J78*$H$285</f>
        <v>2.1684093348705922</v>
      </c>
      <c r="L78" s="12">
        <f t="shared" si="11"/>
        <v>2022.5838071005448</v>
      </c>
    </row>
    <row r="79" spans="1:12" s="64" customFormat="1" ht="15.45" customHeight="1">
      <c r="A79" s="20" t="s">
        <v>86</v>
      </c>
      <c r="B79" s="21">
        <v>3951</v>
      </c>
      <c r="C79" s="65">
        <f t="shared" si="6"/>
        <v>987.75</v>
      </c>
      <c r="D79" s="12">
        <v>1.25</v>
      </c>
      <c r="E79" s="26">
        <f t="shared" si="7"/>
        <v>4938.75</v>
      </c>
      <c r="F79" s="12">
        <v>1.25</v>
      </c>
      <c r="G79" s="27">
        <f t="shared" si="8"/>
        <v>4938.75</v>
      </c>
      <c r="H79" s="28">
        <f t="shared" si="9"/>
        <v>0</v>
      </c>
      <c r="I79" s="28">
        <v>4</v>
      </c>
      <c r="J79" s="28">
        <f t="shared" si="10"/>
        <v>1</v>
      </c>
      <c r="K79" s="27">
        <f>J79*$H$285</f>
        <v>2.1684093348705922</v>
      </c>
      <c r="L79" s="12">
        <f t="shared" si="11"/>
        <v>2141.8463205184275</v>
      </c>
    </row>
    <row r="80" spans="1:12" s="64" customFormat="1" ht="15.45" customHeight="1">
      <c r="A80" s="20" t="s">
        <v>87</v>
      </c>
      <c r="B80" s="21">
        <v>4597</v>
      </c>
      <c r="C80" s="65">
        <f t="shared" si="6"/>
        <v>1149.25</v>
      </c>
      <c r="D80" s="12">
        <v>1.25</v>
      </c>
      <c r="E80" s="26">
        <f t="shared" si="7"/>
        <v>5746.25</v>
      </c>
      <c r="F80" s="12">
        <v>0</v>
      </c>
      <c r="G80" s="27">
        <f t="shared" si="8"/>
        <v>0</v>
      </c>
      <c r="H80" s="28">
        <f t="shared" si="9"/>
        <v>5746.25</v>
      </c>
      <c r="I80" s="28">
        <v>4</v>
      </c>
      <c r="J80" s="28">
        <f t="shared" si="10"/>
        <v>0</v>
      </c>
      <c r="K80" s="27">
        <f>J80*$H$285</f>
        <v>0</v>
      </c>
      <c r="L80" s="12">
        <f t="shared" si="11"/>
        <v>0</v>
      </c>
    </row>
    <row r="81" spans="1:12" s="64" customFormat="1" ht="15.45" customHeight="1">
      <c r="A81" s="20" t="s">
        <v>88</v>
      </c>
      <c r="B81" s="21">
        <v>3871</v>
      </c>
      <c r="C81" s="65">
        <f t="shared" si="6"/>
        <v>967.75</v>
      </c>
      <c r="D81" s="12">
        <v>1.25</v>
      </c>
      <c r="E81" s="26">
        <f t="shared" si="7"/>
        <v>4838.75</v>
      </c>
      <c r="F81" s="12">
        <v>1.25</v>
      </c>
      <c r="G81" s="27">
        <f t="shared" si="8"/>
        <v>4838.75</v>
      </c>
      <c r="H81" s="28">
        <f t="shared" si="9"/>
        <v>0</v>
      </c>
      <c r="I81" s="28">
        <v>4</v>
      </c>
      <c r="J81" s="28">
        <f t="shared" si="10"/>
        <v>1</v>
      </c>
      <c r="K81" s="27">
        <f>J81*$H$285</f>
        <v>2.1684093348705922</v>
      </c>
      <c r="L81" s="12">
        <f t="shared" si="11"/>
        <v>2098.4781338210155</v>
      </c>
    </row>
    <row r="82" spans="1:12" s="64" customFormat="1" ht="15.45" customHeight="1">
      <c r="A82" s="20" t="s">
        <v>89</v>
      </c>
      <c r="B82" s="21">
        <v>7736</v>
      </c>
      <c r="C82" s="65">
        <f t="shared" si="6"/>
        <v>1934</v>
      </c>
      <c r="D82" s="12">
        <v>1.25</v>
      </c>
      <c r="E82" s="26">
        <f t="shared" si="7"/>
        <v>9670</v>
      </c>
      <c r="F82" s="12">
        <v>1.25</v>
      </c>
      <c r="G82" s="27">
        <f t="shared" si="8"/>
        <v>9670</v>
      </c>
      <c r="H82" s="28">
        <f t="shared" si="9"/>
        <v>0</v>
      </c>
      <c r="I82" s="28">
        <v>4</v>
      </c>
      <c r="J82" s="28">
        <f t="shared" si="10"/>
        <v>1</v>
      </c>
      <c r="K82" s="27">
        <f>J82*$H$285</f>
        <v>2.1684093348705922</v>
      </c>
      <c r="L82" s="12">
        <f t="shared" si="11"/>
        <v>4193.7036536397254</v>
      </c>
    </row>
    <row r="83" spans="1:12" s="64" customFormat="1" ht="15.45" customHeight="1">
      <c r="A83" s="20" t="s">
        <v>90</v>
      </c>
      <c r="B83" s="21">
        <v>2776</v>
      </c>
      <c r="C83" s="65">
        <f t="shared" si="6"/>
        <v>694</v>
      </c>
      <c r="D83" s="12">
        <v>1.25</v>
      </c>
      <c r="E83" s="26">
        <f t="shared" si="7"/>
        <v>3470</v>
      </c>
      <c r="F83" s="12">
        <v>1.25</v>
      </c>
      <c r="G83" s="27">
        <f t="shared" si="8"/>
        <v>3470</v>
      </c>
      <c r="H83" s="28">
        <f t="shared" si="9"/>
        <v>0</v>
      </c>
      <c r="I83" s="28">
        <v>4</v>
      </c>
      <c r="J83" s="28">
        <f t="shared" si="10"/>
        <v>1</v>
      </c>
      <c r="K83" s="27">
        <f>J83*$H$285</f>
        <v>2.1684093348705922</v>
      </c>
      <c r="L83" s="12">
        <f t="shared" si="11"/>
        <v>1504.8760784001909</v>
      </c>
    </row>
    <row r="84" spans="1:12" s="64" customFormat="1" ht="15.45" customHeight="1">
      <c r="A84" s="20" t="s">
        <v>91</v>
      </c>
      <c r="B84" s="21">
        <v>3870</v>
      </c>
      <c r="C84" s="65">
        <f t="shared" si="6"/>
        <v>967.5</v>
      </c>
      <c r="D84" s="12">
        <v>1.25</v>
      </c>
      <c r="E84" s="26">
        <f t="shared" si="7"/>
        <v>4837.5</v>
      </c>
      <c r="F84" s="12">
        <v>1.25</v>
      </c>
      <c r="G84" s="27">
        <f t="shared" si="8"/>
        <v>4837.5</v>
      </c>
      <c r="H84" s="28">
        <f t="shared" si="9"/>
        <v>0</v>
      </c>
      <c r="I84" s="28">
        <v>4</v>
      </c>
      <c r="J84" s="28">
        <f t="shared" si="10"/>
        <v>1</v>
      </c>
      <c r="K84" s="27">
        <f>J84*$H$285</f>
        <v>2.1684093348705922</v>
      </c>
      <c r="L84" s="12">
        <f t="shared" si="11"/>
        <v>2097.9360314872979</v>
      </c>
    </row>
    <row r="85" spans="1:12" s="64" customFormat="1" ht="15.45" customHeight="1">
      <c r="A85" s="20" t="s">
        <v>92</v>
      </c>
      <c r="B85" s="21">
        <v>4101</v>
      </c>
      <c r="C85" s="65">
        <f t="shared" si="6"/>
        <v>1025.25</v>
      </c>
      <c r="D85" s="12">
        <v>1.25</v>
      </c>
      <c r="E85" s="26">
        <f t="shared" si="7"/>
        <v>5126.25</v>
      </c>
      <c r="F85" s="12">
        <v>0</v>
      </c>
      <c r="G85" s="27">
        <f t="shared" si="8"/>
        <v>0</v>
      </c>
      <c r="H85" s="28">
        <f t="shared" si="9"/>
        <v>5126.25</v>
      </c>
      <c r="I85" s="28">
        <v>4</v>
      </c>
      <c r="J85" s="28">
        <f t="shared" si="10"/>
        <v>0</v>
      </c>
      <c r="K85" s="27">
        <f>J85*$H$285</f>
        <v>0</v>
      </c>
      <c r="L85" s="12">
        <f t="shared" si="11"/>
        <v>0</v>
      </c>
    </row>
    <row r="86" spans="1:12" s="64" customFormat="1" ht="15.45" customHeight="1">
      <c r="A86" s="20" t="s">
        <v>93</v>
      </c>
      <c r="B86" s="21">
        <v>3741</v>
      </c>
      <c r="C86" s="65">
        <f t="shared" si="6"/>
        <v>935.25</v>
      </c>
      <c r="D86" s="12">
        <v>1.25</v>
      </c>
      <c r="E86" s="26">
        <f t="shared" si="7"/>
        <v>4676.25</v>
      </c>
      <c r="F86" s="12">
        <v>1.25</v>
      </c>
      <c r="G86" s="27">
        <f t="shared" si="8"/>
        <v>4676.25</v>
      </c>
      <c r="H86" s="28">
        <f t="shared" si="9"/>
        <v>0</v>
      </c>
      <c r="I86" s="28">
        <v>4</v>
      </c>
      <c r="J86" s="28">
        <f t="shared" si="10"/>
        <v>1</v>
      </c>
      <c r="K86" s="27">
        <f>J86*$H$285</f>
        <v>2.1684093348705922</v>
      </c>
      <c r="L86" s="12">
        <f t="shared" si="11"/>
        <v>2028.0048304377212</v>
      </c>
    </row>
    <row r="87" spans="1:12" s="64" customFormat="1" ht="15.45" customHeight="1">
      <c r="A87" s="20" t="s">
        <v>94</v>
      </c>
      <c r="B87" s="21">
        <v>4328</v>
      </c>
      <c r="C87" s="65">
        <f t="shared" si="6"/>
        <v>1082</v>
      </c>
      <c r="D87" s="12">
        <v>1.25</v>
      </c>
      <c r="E87" s="26">
        <f t="shared" si="7"/>
        <v>5410</v>
      </c>
      <c r="F87" s="12">
        <v>1.25</v>
      </c>
      <c r="G87" s="27">
        <f t="shared" si="8"/>
        <v>5410</v>
      </c>
      <c r="H87" s="28">
        <f t="shared" si="9"/>
        <v>0</v>
      </c>
      <c r="I87" s="28">
        <v>4</v>
      </c>
      <c r="J87" s="28">
        <f t="shared" si="10"/>
        <v>1</v>
      </c>
      <c r="K87" s="27">
        <f>J87*$H$285</f>
        <v>2.1684093348705922</v>
      </c>
      <c r="L87" s="12">
        <f t="shared" si="11"/>
        <v>2346.2189003299809</v>
      </c>
    </row>
    <row r="88" spans="1:12" s="64" customFormat="1" ht="15.45" customHeight="1">
      <c r="A88" s="20" t="s">
        <v>95</v>
      </c>
      <c r="B88" s="21">
        <v>4002</v>
      </c>
      <c r="C88" s="65">
        <f t="shared" si="6"/>
        <v>1000.5</v>
      </c>
      <c r="D88" s="12">
        <v>1.25</v>
      </c>
      <c r="E88" s="26">
        <f t="shared" si="7"/>
        <v>5002.5</v>
      </c>
      <c r="F88" s="12">
        <v>0</v>
      </c>
      <c r="G88" s="27">
        <f t="shared" si="8"/>
        <v>0</v>
      </c>
      <c r="H88" s="28">
        <f t="shared" si="9"/>
        <v>5002.5</v>
      </c>
      <c r="I88" s="28">
        <v>4</v>
      </c>
      <c r="J88" s="28">
        <f t="shared" si="10"/>
        <v>0</v>
      </c>
      <c r="K88" s="27">
        <f>J88*$H$285</f>
        <v>0</v>
      </c>
      <c r="L88" s="12">
        <f t="shared" si="11"/>
        <v>0</v>
      </c>
    </row>
    <row r="89" spans="1:12" s="64" customFormat="1" ht="15.45" customHeight="1">
      <c r="A89" s="20" t="s">
        <v>96</v>
      </c>
      <c r="B89" s="21">
        <v>580</v>
      </c>
      <c r="C89" s="65">
        <f t="shared" si="6"/>
        <v>145</v>
      </c>
      <c r="D89" s="12">
        <v>1.25</v>
      </c>
      <c r="E89" s="26">
        <f t="shared" si="7"/>
        <v>725</v>
      </c>
      <c r="F89" s="12">
        <v>1.25</v>
      </c>
      <c r="G89" s="27">
        <f t="shared" si="8"/>
        <v>725</v>
      </c>
      <c r="H89" s="28">
        <f t="shared" si="9"/>
        <v>0</v>
      </c>
      <c r="I89" s="28">
        <v>4</v>
      </c>
      <c r="J89" s="28">
        <f t="shared" si="10"/>
        <v>1</v>
      </c>
      <c r="K89" s="27">
        <f>J89*$H$285</f>
        <v>2.1684093348705922</v>
      </c>
      <c r="L89" s="12">
        <f t="shared" si="11"/>
        <v>314.41935355623588</v>
      </c>
    </row>
    <row r="90" spans="1:12" s="64" customFormat="1" ht="15.45" customHeight="1">
      <c r="A90" s="20" t="s">
        <v>97</v>
      </c>
      <c r="B90" s="21">
        <v>6182</v>
      </c>
      <c r="C90" s="65">
        <f t="shared" si="6"/>
        <v>1545.5</v>
      </c>
      <c r="D90" s="12">
        <v>1.25</v>
      </c>
      <c r="E90" s="26">
        <f t="shared" si="7"/>
        <v>7727.5</v>
      </c>
      <c r="F90" s="12">
        <v>1.25</v>
      </c>
      <c r="G90" s="27">
        <f t="shared" si="8"/>
        <v>7727.5</v>
      </c>
      <c r="H90" s="28">
        <f t="shared" si="9"/>
        <v>0</v>
      </c>
      <c r="I90" s="28">
        <v>4</v>
      </c>
      <c r="J90" s="28">
        <f t="shared" si="10"/>
        <v>1</v>
      </c>
      <c r="K90" s="27">
        <f>J90*$H$285</f>
        <v>2.1684093348705922</v>
      </c>
      <c r="L90" s="12">
        <f t="shared" si="11"/>
        <v>3351.2766270425004</v>
      </c>
    </row>
    <row r="91" spans="1:12" s="64" customFormat="1" ht="15.45" customHeight="1">
      <c r="A91" s="20" t="s">
        <v>98</v>
      </c>
      <c r="B91" s="21">
        <v>3105</v>
      </c>
      <c r="C91" s="65">
        <f t="shared" si="6"/>
        <v>776.25</v>
      </c>
      <c r="D91" s="12">
        <v>1.25</v>
      </c>
      <c r="E91" s="26">
        <f t="shared" si="7"/>
        <v>3881.25</v>
      </c>
      <c r="F91" s="12">
        <v>0</v>
      </c>
      <c r="G91" s="27">
        <f t="shared" si="8"/>
        <v>0</v>
      </c>
      <c r="H91" s="28">
        <f t="shared" si="9"/>
        <v>3881.25</v>
      </c>
      <c r="I91" s="28">
        <v>4</v>
      </c>
      <c r="J91" s="28">
        <f t="shared" si="10"/>
        <v>0</v>
      </c>
      <c r="K91" s="27">
        <f>J91*$H$285</f>
        <v>0</v>
      </c>
      <c r="L91" s="12">
        <f t="shared" si="11"/>
        <v>0</v>
      </c>
    </row>
    <row r="92" spans="1:12" s="64" customFormat="1" ht="15.45" customHeight="1">
      <c r="A92" s="20" t="s">
        <v>99</v>
      </c>
      <c r="B92" s="21">
        <v>2058</v>
      </c>
      <c r="C92" s="65">
        <f t="shared" si="6"/>
        <v>514.5</v>
      </c>
      <c r="D92" s="12">
        <v>1.25</v>
      </c>
      <c r="E92" s="26">
        <f t="shared" si="7"/>
        <v>2572.5</v>
      </c>
      <c r="F92" s="12">
        <v>1.25</v>
      </c>
      <c r="G92" s="27">
        <f t="shared" si="8"/>
        <v>2572.5</v>
      </c>
      <c r="H92" s="28">
        <f t="shared" si="9"/>
        <v>0</v>
      </c>
      <c r="I92" s="28">
        <v>4</v>
      </c>
      <c r="J92" s="28">
        <f t="shared" si="10"/>
        <v>1</v>
      </c>
      <c r="K92" s="27">
        <f>J92*$H$285</f>
        <v>2.1684093348705922</v>
      </c>
      <c r="L92" s="12">
        <f t="shared" si="11"/>
        <v>1115.6466027909196</v>
      </c>
    </row>
    <row r="93" spans="1:12" s="64" customFormat="1" ht="15.45" customHeight="1">
      <c r="A93" s="20" t="s">
        <v>100</v>
      </c>
      <c r="B93" s="21">
        <v>3318</v>
      </c>
      <c r="C93" s="65">
        <f t="shared" si="6"/>
        <v>829.5</v>
      </c>
      <c r="D93" s="12">
        <v>1.25</v>
      </c>
      <c r="E93" s="26">
        <f t="shared" si="7"/>
        <v>4147.5</v>
      </c>
      <c r="F93" s="12">
        <v>1.25</v>
      </c>
      <c r="G93" s="27">
        <f t="shared" si="8"/>
        <v>4147.5</v>
      </c>
      <c r="H93" s="28">
        <f t="shared" si="9"/>
        <v>0</v>
      </c>
      <c r="I93" s="28">
        <v>4</v>
      </c>
      <c r="J93" s="28">
        <f t="shared" si="10"/>
        <v>1</v>
      </c>
      <c r="K93" s="27">
        <f>J93*$H$285</f>
        <v>2.1684093348705922</v>
      </c>
      <c r="L93" s="12">
        <f t="shared" si="11"/>
        <v>1798.6955432751563</v>
      </c>
    </row>
    <row r="94" spans="1:12" s="64" customFormat="1" ht="15.45" customHeight="1">
      <c r="A94" s="20" t="s">
        <v>101</v>
      </c>
      <c r="B94" s="21">
        <v>6899</v>
      </c>
      <c r="C94" s="65">
        <f t="shared" si="6"/>
        <v>1724.75</v>
      </c>
      <c r="D94" s="12">
        <v>1.25</v>
      </c>
      <c r="E94" s="26">
        <f t="shared" si="7"/>
        <v>8623.75</v>
      </c>
      <c r="F94" s="12">
        <v>1.25</v>
      </c>
      <c r="G94" s="27">
        <f t="shared" si="8"/>
        <v>8623.75</v>
      </c>
      <c r="H94" s="28">
        <f t="shared" si="9"/>
        <v>0</v>
      </c>
      <c r="I94" s="28">
        <v>4</v>
      </c>
      <c r="J94" s="28">
        <f t="shared" si="10"/>
        <v>1</v>
      </c>
      <c r="K94" s="27">
        <f>J94*$H$285</f>
        <v>2.1684093348705922</v>
      </c>
      <c r="L94" s="12">
        <f t="shared" si="11"/>
        <v>3739.9640003180539</v>
      </c>
    </row>
    <row r="95" spans="1:12" s="64" customFormat="1" ht="15.45" customHeight="1">
      <c r="A95" s="20" t="s">
        <v>102</v>
      </c>
      <c r="B95" s="21">
        <v>4776</v>
      </c>
      <c r="C95" s="65">
        <f t="shared" si="6"/>
        <v>1194</v>
      </c>
      <c r="D95" s="12">
        <v>1.25</v>
      </c>
      <c r="E95" s="26">
        <f t="shared" si="7"/>
        <v>5970</v>
      </c>
      <c r="F95" s="12">
        <v>0</v>
      </c>
      <c r="G95" s="27">
        <f t="shared" si="8"/>
        <v>0</v>
      </c>
      <c r="H95" s="28">
        <f t="shared" si="9"/>
        <v>5970</v>
      </c>
      <c r="I95" s="28">
        <v>4</v>
      </c>
      <c r="J95" s="28">
        <f t="shared" si="10"/>
        <v>0</v>
      </c>
      <c r="K95" s="27">
        <f>J95*$H$285</f>
        <v>0</v>
      </c>
      <c r="L95" s="12">
        <f t="shared" si="11"/>
        <v>0</v>
      </c>
    </row>
    <row r="96" spans="1:12" s="64" customFormat="1" ht="15.45" customHeight="1">
      <c r="A96" s="20" t="s">
        <v>103</v>
      </c>
      <c r="B96" s="21">
        <v>2462</v>
      </c>
      <c r="C96" s="65">
        <f t="shared" si="6"/>
        <v>615.5</v>
      </c>
      <c r="D96" s="12">
        <v>1.25</v>
      </c>
      <c r="E96" s="26">
        <f t="shared" si="7"/>
        <v>3077.5</v>
      </c>
      <c r="F96" s="12">
        <v>1.25</v>
      </c>
      <c r="G96" s="27">
        <f t="shared" si="8"/>
        <v>3077.5</v>
      </c>
      <c r="H96" s="28">
        <f t="shared" si="9"/>
        <v>0</v>
      </c>
      <c r="I96" s="28">
        <v>4</v>
      </c>
      <c r="J96" s="28">
        <f t="shared" si="10"/>
        <v>1</v>
      </c>
      <c r="K96" s="27">
        <f>J96*$H$285</f>
        <v>2.1684093348705922</v>
      </c>
      <c r="L96" s="12">
        <f t="shared" si="11"/>
        <v>1334.6559456128496</v>
      </c>
    </row>
    <row r="97" spans="1:12" s="64" customFormat="1" ht="15.45" customHeight="1">
      <c r="A97" s="20" t="s">
        <v>104</v>
      </c>
      <c r="B97" s="21">
        <v>6518</v>
      </c>
      <c r="C97" s="65">
        <f t="shared" si="6"/>
        <v>1629.5</v>
      </c>
      <c r="D97" s="12">
        <v>1.25</v>
      </c>
      <c r="E97" s="26">
        <f t="shared" si="7"/>
        <v>8147.5</v>
      </c>
      <c r="F97" s="12">
        <v>1.25</v>
      </c>
      <c r="G97" s="27">
        <f t="shared" si="8"/>
        <v>8147.5</v>
      </c>
      <c r="H97" s="28">
        <f t="shared" si="9"/>
        <v>0</v>
      </c>
      <c r="I97" s="28">
        <v>4</v>
      </c>
      <c r="J97" s="28">
        <f t="shared" si="10"/>
        <v>1</v>
      </c>
      <c r="K97" s="27">
        <f>J97*$H$285</f>
        <v>2.1684093348705922</v>
      </c>
      <c r="L97" s="12">
        <f t="shared" si="11"/>
        <v>3533.4230111716302</v>
      </c>
    </row>
    <row r="98" spans="1:12" s="64" customFormat="1" ht="15.45" customHeight="1">
      <c r="A98" s="20" t="s">
        <v>105</v>
      </c>
      <c r="B98" s="21">
        <v>3831</v>
      </c>
      <c r="C98" s="65">
        <f t="shared" si="6"/>
        <v>957.75</v>
      </c>
      <c r="D98" s="12">
        <v>1.25</v>
      </c>
      <c r="E98" s="26">
        <f t="shared" si="7"/>
        <v>4788.75</v>
      </c>
      <c r="F98" s="12">
        <v>1.25</v>
      </c>
      <c r="G98" s="27">
        <f t="shared" si="8"/>
        <v>4788.75</v>
      </c>
      <c r="H98" s="28">
        <f t="shared" si="9"/>
        <v>0</v>
      </c>
      <c r="I98" s="28">
        <v>4</v>
      </c>
      <c r="J98" s="28">
        <f t="shared" si="10"/>
        <v>1</v>
      </c>
      <c r="K98" s="27">
        <f>J98*$H$285</f>
        <v>2.1684093348705922</v>
      </c>
      <c r="L98" s="12">
        <f t="shared" si="11"/>
        <v>2076.7940404723095</v>
      </c>
    </row>
    <row r="99" spans="1:12" s="64" customFormat="1" ht="15.45" customHeight="1">
      <c r="A99" s="20" t="s">
        <v>106</v>
      </c>
      <c r="B99" s="21">
        <v>3773</v>
      </c>
      <c r="C99" s="65">
        <f t="shared" si="6"/>
        <v>943.25</v>
      </c>
      <c r="D99" s="12">
        <v>1.25</v>
      </c>
      <c r="E99" s="26">
        <f t="shared" si="7"/>
        <v>4716.25</v>
      </c>
      <c r="F99" s="12">
        <v>1.25</v>
      </c>
      <c r="G99" s="27">
        <f t="shared" si="8"/>
        <v>4716.25</v>
      </c>
      <c r="H99" s="28">
        <f t="shared" si="9"/>
        <v>0</v>
      </c>
      <c r="I99" s="28">
        <v>4</v>
      </c>
      <c r="J99" s="28">
        <f t="shared" si="10"/>
        <v>1</v>
      </c>
      <c r="K99" s="27">
        <f>J99*$H$285</f>
        <v>2.1684093348705922</v>
      </c>
      <c r="L99" s="12">
        <f t="shared" si="11"/>
        <v>2045.3521051166861</v>
      </c>
    </row>
    <row r="100" spans="1:12" s="64" customFormat="1" ht="15.45" customHeight="1">
      <c r="A100" s="20" t="s">
        <v>107</v>
      </c>
      <c r="B100" s="21">
        <v>2793</v>
      </c>
      <c r="C100" s="65">
        <f t="shared" si="6"/>
        <v>698.25</v>
      </c>
      <c r="D100" s="12">
        <v>1.25</v>
      </c>
      <c r="E100" s="26">
        <f t="shared" si="7"/>
        <v>3491.25</v>
      </c>
      <c r="F100" s="12">
        <v>1.25</v>
      </c>
      <c r="G100" s="27">
        <f t="shared" si="8"/>
        <v>3491.25</v>
      </c>
      <c r="H100" s="28">
        <f t="shared" si="9"/>
        <v>0</v>
      </c>
      <c r="I100" s="28">
        <v>4</v>
      </c>
      <c r="J100" s="28">
        <f t="shared" si="10"/>
        <v>1</v>
      </c>
      <c r="K100" s="27">
        <f>J100*$H$285</f>
        <v>2.1684093348705922</v>
      </c>
      <c r="L100" s="12">
        <f t="shared" si="11"/>
        <v>1514.0918180733911</v>
      </c>
    </row>
    <row r="101" spans="1:12" s="64" customFormat="1" ht="15.45" customHeight="1">
      <c r="A101" s="20" t="s">
        <v>108</v>
      </c>
      <c r="B101" s="21">
        <v>5751</v>
      </c>
      <c r="C101" s="65">
        <f t="shared" si="6"/>
        <v>1437.75</v>
      </c>
      <c r="D101" s="12">
        <v>1.25</v>
      </c>
      <c r="E101" s="26">
        <f t="shared" si="7"/>
        <v>7188.75</v>
      </c>
      <c r="F101" s="12">
        <v>1.25</v>
      </c>
      <c r="G101" s="27">
        <f t="shared" si="8"/>
        <v>7188.75</v>
      </c>
      <c r="H101" s="28">
        <f t="shared" si="9"/>
        <v>0</v>
      </c>
      <c r="I101" s="28">
        <v>4</v>
      </c>
      <c r="J101" s="28">
        <f t="shared" si="10"/>
        <v>1</v>
      </c>
      <c r="K101" s="27">
        <f>J101*$H$285</f>
        <v>2.1684093348705922</v>
      </c>
      <c r="L101" s="12">
        <f t="shared" si="11"/>
        <v>3117.6305212101938</v>
      </c>
    </row>
    <row r="102" spans="1:12" s="64" customFormat="1" ht="15.45" customHeight="1">
      <c r="A102" s="95" t="s">
        <v>109</v>
      </c>
      <c r="B102" s="96">
        <v>2129</v>
      </c>
      <c r="C102" s="65">
        <f t="shared" si="6"/>
        <v>532.25</v>
      </c>
      <c r="D102" s="12">
        <v>1.25</v>
      </c>
      <c r="E102" s="26">
        <f t="shared" si="7"/>
        <v>2661.25</v>
      </c>
      <c r="F102" s="12">
        <v>0</v>
      </c>
      <c r="G102" s="27">
        <f t="shared" si="8"/>
        <v>0</v>
      </c>
      <c r="H102" s="28">
        <f t="shared" si="9"/>
        <v>2661.25</v>
      </c>
      <c r="I102" s="28">
        <v>4</v>
      </c>
      <c r="J102" s="28">
        <f t="shared" si="10"/>
        <v>0</v>
      </c>
      <c r="K102" s="27">
        <f>J102*$H$285</f>
        <v>0</v>
      </c>
      <c r="L102" s="12">
        <f t="shared" si="11"/>
        <v>0</v>
      </c>
    </row>
    <row r="103" spans="1:12" s="64" customFormat="1" ht="15.45" customHeight="1">
      <c r="A103" s="20" t="s">
        <v>110</v>
      </c>
      <c r="B103" s="21">
        <v>5437</v>
      </c>
      <c r="C103" s="65">
        <f t="shared" si="6"/>
        <v>1359.25</v>
      </c>
      <c r="D103" s="12">
        <v>1.25</v>
      </c>
      <c r="E103" s="26">
        <f t="shared" si="7"/>
        <v>6796.25</v>
      </c>
      <c r="F103" s="12">
        <v>1.25</v>
      </c>
      <c r="G103" s="27">
        <f t="shared" si="8"/>
        <v>6796.25</v>
      </c>
      <c r="H103" s="28">
        <f t="shared" si="9"/>
        <v>0</v>
      </c>
      <c r="I103" s="28">
        <v>4</v>
      </c>
      <c r="J103" s="28">
        <f t="shared" si="10"/>
        <v>1</v>
      </c>
      <c r="K103" s="27">
        <f>J103*$H$285</f>
        <v>2.1684093348705922</v>
      </c>
      <c r="L103" s="12">
        <f t="shared" si="11"/>
        <v>2947.4103884228525</v>
      </c>
    </row>
    <row r="104" spans="1:12" s="64" customFormat="1" ht="15.45" customHeight="1">
      <c r="A104" s="20" t="s">
        <v>111</v>
      </c>
      <c r="B104" s="21">
        <v>7654</v>
      </c>
      <c r="C104" s="65">
        <f t="shared" si="6"/>
        <v>1913.5</v>
      </c>
      <c r="D104" s="12">
        <v>1.25</v>
      </c>
      <c r="E104" s="26">
        <f t="shared" si="7"/>
        <v>9567.5</v>
      </c>
      <c r="F104" s="12">
        <v>1.25</v>
      </c>
      <c r="G104" s="27">
        <f t="shared" si="8"/>
        <v>9567.5</v>
      </c>
      <c r="H104" s="28">
        <f t="shared" si="9"/>
        <v>0</v>
      </c>
      <c r="I104" s="28">
        <v>4</v>
      </c>
      <c r="J104" s="28">
        <f t="shared" si="10"/>
        <v>1</v>
      </c>
      <c r="K104" s="27">
        <f>J104*$H$285</f>
        <v>2.1684093348705922</v>
      </c>
      <c r="L104" s="12">
        <f t="shared" si="11"/>
        <v>4149.2512622748782</v>
      </c>
    </row>
    <row r="105" spans="1:12" s="64" customFormat="1" ht="15.45" customHeight="1">
      <c r="A105" s="20" t="s">
        <v>112</v>
      </c>
      <c r="B105" s="21">
        <v>4013</v>
      </c>
      <c r="C105" s="65">
        <f t="shared" si="6"/>
        <v>1003.25</v>
      </c>
      <c r="D105" s="12">
        <v>1.25</v>
      </c>
      <c r="E105" s="26">
        <f t="shared" si="7"/>
        <v>5016.25</v>
      </c>
      <c r="F105" s="12">
        <v>0</v>
      </c>
      <c r="G105" s="27">
        <f t="shared" si="8"/>
        <v>0</v>
      </c>
      <c r="H105" s="28">
        <f t="shared" si="9"/>
        <v>5016.25</v>
      </c>
      <c r="I105" s="28">
        <v>4</v>
      </c>
      <c r="J105" s="28">
        <f t="shared" si="10"/>
        <v>0</v>
      </c>
      <c r="K105" s="27">
        <f>J105*$H$285</f>
        <v>0</v>
      </c>
      <c r="L105" s="12">
        <f t="shared" si="11"/>
        <v>0</v>
      </c>
    </row>
    <row r="106" spans="1:12" s="64" customFormat="1" ht="15.45" customHeight="1">
      <c r="A106" s="95" t="s">
        <v>113</v>
      </c>
      <c r="B106" s="96">
        <v>2555</v>
      </c>
      <c r="C106" s="65">
        <f t="shared" si="6"/>
        <v>638.75</v>
      </c>
      <c r="D106" s="12">
        <v>1.25</v>
      </c>
      <c r="E106" s="26">
        <f t="shared" si="7"/>
        <v>3193.75</v>
      </c>
      <c r="F106" s="12">
        <v>0</v>
      </c>
      <c r="G106" s="27">
        <f t="shared" si="8"/>
        <v>0</v>
      </c>
      <c r="H106" s="28">
        <f t="shared" si="9"/>
        <v>3193.75</v>
      </c>
      <c r="I106" s="28">
        <v>4</v>
      </c>
      <c r="J106" s="28">
        <f t="shared" si="10"/>
        <v>0</v>
      </c>
      <c r="K106" s="27">
        <f>J106*$H$285</f>
        <v>0</v>
      </c>
      <c r="L106" s="12">
        <f t="shared" si="11"/>
        <v>0</v>
      </c>
    </row>
    <row r="107" spans="1:12" s="64" customFormat="1" ht="15.45" customHeight="1">
      <c r="A107" s="20" t="s">
        <v>114</v>
      </c>
      <c r="B107" s="21">
        <v>3749</v>
      </c>
      <c r="C107" s="65">
        <f t="shared" si="6"/>
        <v>937.25</v>
      </c>
      <c r="D107" s="12">
        <v>1.25</v>
      </c>
      <c r="E107" s="26">
        <f t="shared" si="7"/>
        <v>4686.25</v>
      </c>
      <c r="F107" s="12">
        <v>1.25</v>
      </c>
      <c r="G107" s="27">
        <f t="shared" si="8"/>
        <v>4686.25</v>
      </c>
      <c r="H107" s="28">
        <f t="shared" si="9"/>
        <v>0</v>
      </c>
      <c r="I107" s="28">
        <v>4</v>
      </c>
      <c r="J107" s="28">
        <f t="shared" si="10"/>
        <v>1</v>
      </c>
      <c r="K107" s="27">
        <f>J107*$H$285</f>
        <v>2.1684093348705922</v>
      </c>
      <c r="L107" s="12">
        <f t="shared" si="11"/>
        <v>2032.3416491074624</v>
      </c>
    </row>
    <row r="108" spans="1:12" s="64" customFormat="1" ht="15.45" customHeight="1">
      <c r="A108" s="20" t="s">
        <v>115</v>
      </c>
      <c r="B108" s="21">
        <v>8065</v>
      </c>
      <c r="C108" s="65">
        <f t="shared" si="6"/>
        <v>2016.25</v>
      </c>
      <c r="D108" s="12">
        <v>1.25</v>
      </c>
      <c r="E108" s="26">
        <f t="shared" si="7"/>
        <v>10081.25</v>
      </c>
      <c r="F108" s="12">
        <v>1.25</v>
      </c>
      <c r="G108" s="27">
        <f t="shared" si="8"/>
        <v>10081.25</v>
      </c>
      <c r="H108" s="28">
        <f t="shared" si="9"/>
        <v>0</v>
      </c>
      <c r="I108" s="28">
        <v>4</v>
      </c>
      <c r="J108" s="28">
        <f t="shared" si="10"/>
        <v>1</v>
      </c>
      <c r="K108" s="27">
        <f>J108*$H$285</f>
        <v>2.1684093348705922</v>
      </c>
      <c r="L108" s="12">
        <f t="shared" si="11"/>
        <v>4372.0553214328311</v>
      </c>
    </row>
    <row r="109" spans="1:12" s="64" customFormat="1" ht="15.45" customHeight="1">
      <c r="A109" s="20" t="s">
        <v>307</v>
      </c>
      <c r="B109" s="21">
        <v>4774</v>
      </c>
      <c r="C109" s="65">
        <f t="shared" si="6"/>
        <v>1193.5</v>
      </c>
      <c r="D109" s="12">
        <v>1.25</v>
      </c>
      <c r="E109" s="26">
        <f t="shared" si="7"/>
        <v>5967.5</v>
      </c>
      <c r="F109" s="12">
        <v>1.25</v>
      </c>
      <c r="G109" s="27">
        <f t="shared" si="8"/>
        <v>5967.5</v>
      </c>
      <c r="H109" s="28">
        <f t="shared" si="9"/>
        <v>0</v>
      </c>
      <c r="I109" s="28">
        <v>4</v>
      </c>
      <c r="J109" s="28">
        <f t="shared" si="10"/>
        <v>1</v>
      </c>
      <c r="K109" s="27">
        <f>J109*$H$285</f>
        <v>2.1684093348705922</v>
      </c>
      <c r="L109" s="12">
        <f t="shared" si="11"/>
        <v>2587.9965411680519</v>
      </c>
    </row>
    <row r="110" spans="1:12" s="64" customFormat="1" ht="15.45" customHeight="1">
      <c r="A110" s="95" t="s">
        <v>116</v>
      </c>
      <c r="B110" s="96">
        <v>7704</v>
      </c>
      <c r="C110" s="65">
        <f t="shared" si="6"/>
        <v>1926</v>
      </c>
      <c r="D110" s="12">
        <v>1.25</v>
      </c>
      <c r="E110" s="26">
        <f t="shared" si="7"/>
        <v>9630</v>
      </c>
      <c r="F110" s="12">
        <v>0</v>
      </c>
      <c r="G110" s="27">
        <f t="shared" si="8"/>
        <v>0</v>
      </c>
      <c r="H110" s="28">
        <f t="shared" si="9"/>
        <v>9630</v>
      </c>
      <c r="I110" s="28">
        <v>4</v>
      </c>
      <c r="J110" s="28">
        <f t="shared" si="10"/>
        <v>0</v>
      </c>
      <c r="K110" s="27">
        <f>J110*$H$285</f>
        <v>0</v>
      </c>
      <c r="L110" s="12">
        <f t="shared" si="11"/>
        <v>0</v>
      </c>
    </row>
    <row r="111" spans="1:12" s="64" customFormat="1" ht="15.45" customHeight="1">
      <c r="A111" s="20" t="s">
        <v>117</v>
      </c>
      <c r="B111" s="21">
        <v>2537</v>
      </c>
      <c r="C111" s="65">
        <f t="shared" si="6"/>
        <v>634.25</v>
      </c>
      <c r="D111" s="12">
        <v>1.25</v>
      </c>
      <c r="E111" s="26">
        <f t="shared" si="7"/>
        <v>3171.25</v>
      </c>
      <c r="F111" s="12">
        <v>1.25</v>
      </c>
      <c r="G111" s="27">
        <f t="shared" si="8"/>
        <v>3171.25</v>
      </c>
      <c r="H111" s="28">
        <f t="shared" si="9"/>
        <v>0</v>
      </c>
      <c r="I111" s="28">
        <v>4</v>
      </c>
      <c r="J111" s="28">
        <f t="shared" si="10"/>
        <v>1</v>
      </c>
      <c r="K111" s="27">
        <f>J111*$H$285</f>
        <v>2.1684093348705922</v>
      </c>
      <c r="L111" s="12">
        <f t="shared" si="11"/>
        <v>1375.3136206416732</v>
      </c>
    </row>
    <row r="112" spans="1:12" s="64" customFormat="1" ht="15.45" customHeight="1">
      <c r="A112" s="20" t="s">
        <v>118</v>
      </c>
      <c r="B112" s="21">
        <v>7178</v>
      </c>
      <c r="C112" s="65">
        <f t="shared" si="6"/>
        <v>1794.5</v>
      </c>
      <c r="D112" s="12">
        <v>1.25</v>
      </c>
      <c r="E112" s="26">
        <f t="shared" si="7"/>
        <v>8972.5</v>
      </c>
      <c r="F112" s="12">
        <v>1.25</v>
      </c>
      <c r="G112" s="27">
        <f t="shared" si="8"/>
        <v>8972.5</v>
      </c>
      <c r="H112" s="28">
        <f t="shared" si="9"/>
        <v>0</v>
      </c>
      <c r="I112" s="28">
        <v>4</v>
      </c>
      <c r="J112" s="28">
        <f t="shared" si="10"/>
        <v>1</v>
      </c>
      <c r="K112" s="27">
        <f>J112*$H$285</f>
        <v>2.1684093348705922</v>
      </c>
      <c r="L112" s="12">
        <f t="shared" si="11"/>
        <v>3891.2105514252776</v>
      </c>
    </row>
    <row r="113" spans="1:12" s="64" customFormat="1" ht="15.45" customHeight="1">
      <c r="A113" s="20" t="s">
        <v>119</v>
      </c>
      <c r="B113" s="21">
        <v>4399</v>
      </c>
      <c r="C113" s="65">
        <f t="shared" si="6"/>
        <v>1099.75</v>
      </c>
      <c r="D113" s="12">
        <v>1.25</v>
      </c>
      <c r="E113" s="26">
        <f t="shared" si="7"/>
        <v>5498.75</v>
      </c>
      <c r="F113" s="12">
        <v>1.25</v>
      </c>
      <c r="G113" s="27">
        <f t="shared" si="8"/>
        <v>5498.75</v>
      </c>
      <c r="H113" s="28">
        <f t="shared" si="9"/>
        <v>0</v>
      </c>
      <c r="I113" s="28">
        <v>4</v>
      </c>
      <c r="J113" s="28">
        <f t="shared" si="10"/>
        <v>1</v>
      </c>
      <c r="K113" s="27">
        <f>J113*$H$285</f>
        <v>2.1684093348705922</v>
      </c>
      <c r="L113" s="12">
        <f t="shared" si="11"/>
        <v>2384.7081660239337</v>
      </c>
    </row>
    <row r="114" spans="1:12" s="64" customFormat="1" ht="15.45" customHeight="1">
      <c r="A114" s="20" t="s">
        <v>120</v>
      </c>
      <c r="B114" s="21">
        <v>6368</v>
      </c>
      <c r="C114" s="65">
        <f t="shared" si="6"/>
        <v>1592</v>
      </c>
      <c r="D114" s="12">
        <v>1.25</v>
      </c>
      <c r="E114" s="26">
        <f t="shared" si="7"/>
        <v>7960</v>
      </c>
      <c r="F114" s="12">
        <v>1.25</v>
      </c>
      <c r="G114" s="27">
        <f t="shared" si="8"/>
        <v>7960</v>
      </c>
      <c r="H114" s="28">
        <f t="shared" si="9"/>
        <v>0</v>
      </c>
      <c r="I114" s="28">
        <v>4</v>
      </c>
      <c r="J114" s="28">
        <f t="shared" si="10"/>
        <v>1</v>
      </c>
      <c r="K114" s="27">
        <f>J114*$H$285</f>
        <v>2.1684093348705922</v>
      </c>
      <c r="L114" s="12">
        <f t="shared" si="11"/>
        <v>3452.1076611139829</v>
      </c>
    </row>
    <row r="115" spans="1:12" s="64" customFormat="1" ht="15.45" customHeight="1">
      <c r="A115" s="20" t="s">
        <v>121</v>
      </c>
      <c r="B115" s="21">
        <v>5372</v>
      </c>
      <c r="C115" s="65">
        <f t="shared" si="6"/>
        <v>1343</v>
      </c>
      <c r="D115" s="12">
        <v>1.25</v>
      </c>
      <c r="E115" s="26">
        <f t="shared" si="7"/>
        <v>6715</v>
      </c>
      <c r="F115" s="12">
        <v>1.25</v>
      </c>
      <c r="G115" s="27">
        <f t="shared" si="8"/>
        <v>6715</v>
      </c>
      <c r="H115" s="28">
        <f t="shared" si="9"/>
        <v>0</v>
      </c>
      <c r="I115" s="28">
        <v>4</v>
      </c>
      <c r="J115" s="28">
        <f t="shared" si="10"/>
        <v>1</v>
      </c>
      <c r="K115" s="27">
        <f>J115*$H$285</f>
        <v>2.1684093348705922</v>
      </c>
      <c r="L115" s="12">
        <f t="shared" si="11"/>
        <v>2912.1737367312053</v>
      </c>
    </row>
    <row r="116" spans="1:12" s="64" customFormat="1" ht="15.45" customHeight="1">
      <c r="A116" s="20" t="s">
        <v>122</v>
      </c>
      <c r="B116" s="21">
        <v>3015</v>
      </c>
      <c r="C116" s="65">
        <f t="shared" si="6"/>
        <v>753.75</v>
      </c>
      <c r="D116" s="12">
        <v>1.25</v>
      </c>
      <c r="E116" s="26">
        <f t="shared" si="7"/>
        <v>3768.75</v>
      </c>
      <c r="F116" s="12">
        <v>0</v>
      </c>
      <c r="G116" s="27">
        <f t="shared" si="8"/>
        <v>0</v>
      </c>
      <c r="H116" s="28">
        <f t="shared" si="9"/>
        <v>3768.75</v>
      </c>
      <c r="I116" s="28">
        <v>4</v>
      </c>
      <c r="J116" s="28">
        <f t="shared" si="10"/>
        <v>0</v>
      </c>
      <c r="K116" s="27">
        <f>J116*$H$285</f>
        <v>0</v>
      </c>
      <c r="L116" s="12">
        <f t="shared" si="11"/>
        <v>0</v>
      </c>
    </row>
    <row r="117" spans="1:12" s="64" customFormat="1" ht="15.45" customHeight="1">
      <c r="A117" s="20" t="s">
        <v>123</v>
      </c>
      <c r="B117" s="21">
        <v>2404</v>
      </c>
      <c r="C117" s="65">
        <f t="shared" si="6"/>
        <v>601</v>
      </c>
      <c r="D117" s="12">
        <v>1.25</v>
      </c>
      <c r="E117" s="26">
        <f t="shared" si="7"/>
        <v>3005</v>
      </c>
      <c r="F117" s="12">
        <v>1.25</v>
      </c>
      <c r="G117" s="27">
        <f t="shared" si="8"/>
        <v>3005</v>
      </c>
      <c r="H117" s="28">
        <f t="shared" si="9"/>
        <v>0</v>
      </c>
      <c r="I117" s="28">
        <v>4</v>
      </c>
      <c r="J117" s="28">
        <f t="shared" si="10"/>
        <v>1</v>
      </c>
      <c r="K117" s="27">
        <f>J117*$H$285</f>
        <v>2.1684093348705922</v>
      </c>
      <c r="L117" s="12">
        <f t="shared" si="11"/>
        <v>1303.2140102572259</v>
      </c>
    </row>
    <row r="118" spans="1:12" s="64" customFormat="1" ht="15.45" customHeight="1">
      <c r="A118" s="20" t="s">
        <v>124</v>
      </c>
      <c r="B118" s="21">
        <v>4853</v>
      </c>
      <c r="C118" s="65">
        <f t="shared" si="6"/>
        <v>1213.25</v>
      </c>
      <c r="D118" s="12">
        <v>1.25</v>
      </c>
      <c r="E118" s="26">
        <f t="shared" si="7"/>
        <v>6066.25</v>
      </c>
      <c r="F118" s="12">
        <v>0</v>
      </c>
      <c r="G118" s="27">
        <f t="shared" si="8"/>
        <v>0</v>
      </c>
      <c r="H118" s="28">
        <f t="shared" si="9"/>
        <v>6066.25</v>
      </c>
      <c r="I118" s="28">
        <v>4</v>
      </c>
      <c r="J118" s="28">
        <f t="shared" si="10"/>
        <v>0</v>
      </c>
      <c r="K118" s="27">
        <f>J118*$H$285</f>
        <v>0</v>
      </c>
      <c r="L118" s="12">
        <f t="shared" si="11"/>
        <v>0</v>
      </c>
    </row>
    <row r="119" spans="1:12" s="64" customFormat="1" ht="15.45" customHeight="1">
      <c r="A119" s="20" t="s">
        <v>125</v>
      </c>
      <c r="B119" s="21">
        <v>3105</v>
      </c>
      <c r="C119" s="65">
        <f t="shared" si="6"/>
        <v>776.25</v>
      </c>
      <c r="D119" s="12">
        <v>1.25</v>
      </c>
      <c r="E119" s="26">
        <f t="shared" si="7"/>
        <v>3881.25</v>
      </c>
      <c r="F119" s="12">
        <v>1.25</v>
      </c>
      <c r="G119" s="27">
        <f t="shared" si="8"/>
        <v>3881.25</v>
      </c>
      <c r="H119" s="28">
        <f t="shared" si="9"/>
        <v>0</v>
      </c>
      <c r="I119" s="28">
        <v>4</v>
      </c>
      <c r="J119" s="28">
        <f t="shared" si="10"/>
        <v>1</v>
      </c>
      <c r="K119" s="27">
        <f>J119*$H$285</f>
        <v>2.1684093348705922</v>
      </c>
      <c r="L119" s="12">
        <f t="shared" si="11"/>
        <v>1683.2277461932972</v>
      </c>
    </row>
    <row r="120" spans="1:12" s="64" customFormat="1" ht="15.45" customHeight="1">
      <c r="A120" s="20" t="s">
        <v>126</v>
      </c>
      <c r="B120" s="21">
        <v>3744</v>
      </c>
      <c r="C120" s="65">
        <f t="shared" si="6"/>
        <v>936</v>
      </c>
      <c r="D120" s="12">
        <v>1.25</v>
      </c>
      <c r="E120" s="26">
        <f t="shared" si="7"/>
        <v>4680</v>
      </c>
      <c r="F120" s="12">
        <v>1.25</v>
      </c>
      <c r="G120" s="27">
        <f t="shared" si="8"/>
        <v>4680</v>
      </c>
      <c r="H120" s="28">
        <f t="shared" si="9"/>
        <v>0</v>
      </c>
      <c r="I120" s="28">
        <v>4</v>
      </c>
      <c r="J120" s="28">
        <f t="shared" si="10"/>
        <v>1</v>
      </c>
      <c r="K120" s="27">
        <f>J120*$H$285</f>
        <v>2.1684093348705922</v>
      </c>
      <c r="L120" s="12">
        <f t="shared" si="11"/>
        <v>2029.6311374388742</v>
      </c>
    </row>
    <row r="121" spans="1:12" s="64" customFormat="1" ht="15.45" customHeight="1">
      <c r="A121" s="20" t="s">
        <v>127</v>
      </c>
      <c r="B121" s="21">
        <v>3846</v>
      </c>
      <c r="C121" s="65">
        <f t="shared" si="6"/>
        <v>961.5</v>
      </c>
      <c r="D121" s="12">
        <v>1.25</v>
      </c>
      <c r="E121" s="26">
        <f t="shared" si="7"/>
        <v>4807.5</v>
      </c>
      <c r="F121" s="12">
        <v>1.25</v>
      </c>
      <c r="G121" s="27">
        <f t="shared" si="8"/>
        <v>4807.5</v>
      </c>
      <c r="H121" s="28">
        <f t="shared" si="9"/>
        <v>0</v>
      </c>
      <c r="I121" s="28">
        <v>4</v>
      </c>
      <c r="J121" s="28">
        <f t="shared" si="10"/>
        <v>1</v>
      </c>
      <c r="K121" s="27">
        <f>J121*$H$285</f>
        <v>2.1684093348705922</v>
      </c>
      <c r="L121" s="12">
        <f t="shared" si="11"/>
        <v>2084.9255754780743</v>
      </c>
    </row>
    <row r="122" spans="1:12" s="64" customFormat="1" ht="15.45" customHeight="1">
      <c r="A122" s="20" t="s">
        <v>128</v>
      </c>
      <c r="B122" s="21">
        <v>4907</v>
      </c>
      <c r="C122" s="65">
        <f t="shared" si="6"/>
        <v>1226.75</v>
      </c>
      <c r="D122" s="12">
        <v>1.25</v>
      </c>
      <c r="E122" s="26">
        <f t="shared" si="7"/>
        <v>6133.75</v>
      </c>
      <c r="F122" s="12">
        <v>0</v>
      </c>
      <c r="G122" s="27">
        <f t="shared" si="8"/>
        <v>0</v>
      </c>
      <c r="H122" s="28">
        <f t="shared" si="9"/>
        <v>6133.75</v>
      </c>
      <c r="I122" s="28">
        <v>4</v>
      </c>
      <c r="J122" s="28">
        <f t="shared" si="10"/>
        <v>0</v>
      </c>
      <c r="K122" s="27">
        <f>J122*$H$285</f>
        <v>0</v>
      </c>
      <c r="L122" s="12">
        <f t="shared" si="11"/>
        <v>0</v>
      </c>
    </row>
    <row r="123" spans="1:12" s="64" customFormat="1" ht="15.45" customHeight="1">
      <c r="A123" s="20" t="s">
        <v>129</v>
      </c>
      <c r="B123" s="21">
        <v>1778</v>
      </c>
      <c r="C123" s="65">
        <f t="shared" si="6"/>
        <v>444.5</v>
      </c>
      <c r="D123" s="12">
        <v>1.25</v>
      </c>
      <c r="E123" s="26">
        <f t="shared" si="7"/>
        <v>2222.5</v>
      </c>
      <c r="F123" s="12">
        <v>1.25</v>
      </c>
      <c r="G123" s="27">
        <f t="shared" si="8"/>
        <v>2222.5</v>
      </c>
      <c r="H123" s="28">
        <f t="shared" si="9"/>
        <v>0</v>
      </c>
      <c r="I123" s="28">
        <v>4</v>
      </c>
      <c r="J123" s="28">
        <f t="shared" si="10"/>
        <v>1</v>
      </c>
      <c r="K123" s="27">
        <f>J123*$H$285</f>
        <v>2.1684093348705922</v>
      </c>
      <c r="L123" s="12">
        <f t="shared" si="11"/>
        <v>963.85794934997818</v>
      </c>
    </row>
    <row r="124" spans="1:12" s="64" customFormat="1" ht="15.45" customHeight="1">
      <c r="A124" s="95" t="s">
        <v>130</v>
      </c>
      <c r="B124" s="96">
        <v>1554</v>
      </c>
      <c r="C124" s="65">
        <f t="shared" si="6"/>
        <v>388.5</v>
      </c>
      <c r="D124" s="12">
        <v>1.25</v>
      </c>
      <c r="E124" s="26">
        <f t="shared" si="7"/>
        <v>1942.5</v>
      </c>
      <c r="F124" s="12">
        <v>0</v>
      </c>
      <c r="G124" s="27">
        <f t="shared" si="8"/>
        <v>0</v>
      </c>
      <c r="H124" s="28">
        <f t="shared" si="9"/>
        <v>1942.5</v>
      </c>
      <c r="I124" s="28">
        <v>4</v>
      </c>
      <c r="J124" s="28">
        <f t="shared" si="10"/>
        <v>0</v>
      </c>
      <c r="K124" s="27">
        <f>J124*$H$285</f>
        <v>0</v>
      </c>
      <c r="L124" s="12">
        <f t="shared" si="11"/>
        <v>0</v>
      </c>
    </row>
    <row r="125" spans="1:12" s="64" customFormat="1" ht="15.45" customHeight="1">
      <c r="A125" s="20" t="s">
        <v>131</v>
      </c>
      <c r="B125" s="21">
        <v>2579</v>
      </c>
      <c r="C125" s="65">
        <f t="shared" si="6"/>
        <v>644.75</v>
      </c>
      <c r="D125" s="12">
        <v>1.25</v>
      </c>
      <c r="E125" s="26">
        <f t="shared" si="7"/>
        <v>3223.75</v>
      </c>
      <c r="F125" s="12">
        <v>1.25</v>
      </c>
      <c r="G125" s="27">
        <f t="shared" si="8"/>
        <v>3223.75</v>
      </c>
      <c r="H125" s="28">
        <f t="shared" si="9"/>
        <v>0</v>
      </c>
      <c r="I125" s="28">
        <v>4</v>
      </c>
      <c r="J125" s="28">
        <f t="shared" si="10"/>
        <v>1</v>
      </c>
      <c r="K125" s="27">
        <f>J125*$H$285</f>
        <v>2.1684093348705922</v>
      </c>
      <c r="L125" s="12">
        <f t="shared" si="11"/>
        <v>1398.0819186578144</v>
      </c>
    </row>
    <row r="126" spans="1:12" s="64" customFormat="1" ht="15.45" customHeight="1">
      <c r="A126" s="20" t="s">
        <v>132</v>
      </c>
      <c r="B126" s="21">
        <v>3551</v>
      </c>
      <c r="C126" s="65">
        <f t="shared" si="6"/>
        <v>887.75</v>
      </c>
      <c r="D126" s="12">
        <v>1.25</v>
      </c>
      <c r="E126" s="26">
        <f t="shared" si="7"/>
        <v>4438.75</v>
      </c>
      <c r="F126" s="12">
        <v>1.25</v>
      </c>
      <c r="G126" s="27">
        <f t="shared" si="8"/>
        <v>4438.75</v>
      </c>
      <c r="H126" s="28">
        <f t="shared" si="9"/>
        <v>0</v>
      </c>
      <c r="I126" s="28">
        <v>4</v>
      </c>
      <c r="J126" s="28">
        <f t="shared" si="10"/>
        <v>1</v>
      </c>
      <c r="K126" s="27">
        <f>J126*$H$285</f>
        <v>2.1684093348705922</v>
      </c>
      <c r="L126" s="12">
        <f t="shared" si="11"/>
        <v>1925.0053870313682</v>
      </c>
    </row>
    <row r="127" spans="1:12" s="64" customFormat="1" ht="15.45" customHeight="1">
      <c r="A127" s="20" t="s">
        <v>133</v>
      </c>
      <c r="B127" s="21">
        <v>5073</v>
      </c>
      <c r="C127" s="65">
        <f t="shared" si="6"/>
        <v>1268.25</v>
      </c>
      <c r="D127" s="12">
        <v>1.25</v>
      </c>
      <c r="E127" s="26">
        <f t="shared" si="7"/>
        <v>6341.25</v>
      </c>
      <c r="F127" s="12">
        <v>1.25</v>
      </c>
      <c r="G127" s="27">
        <f t="shared" si="8"/>
        <v>6341.25</v>
      </c>
      <c r="H127" s="28">
        <f t="shared" si="9"/>
        <v>0</v>
      </c>
      <c r="I127" s="28">
        <v>4</v>
      </c>
      <c r="J127" s="28">
        <f t="shared" si="10"/>
        <v>1</v>
      </c>
      <c r="K127" s="27">
        <f>J127*$H$285</f>
        <v>2.1684093348705922</v>
      </c>
      <c r="L127" s="12">
        <f t="shared" si="11"/>
        <v>2750.0851389496283</v>
      </c>
    </row>
    <row r="128" spans="1:12" s="64" customFormat="1" ht="15.45" customHeight="1">
      <c r="A128" s="20" t="s">
        <v>134</v>
      </c>
      <c r="B128" s="21">
        <v>4271</v>
      </c>
      <c r="C128" s="65">
        <f t="shared" si="6"/>
        <v>1067.75</v>
      </c>
      <c r="D128" s="12">
        <v>1.25</v>
      </c>
      <c r="E128" s="26">
        <f t="shared" si="7"/>
        <v>5338.75</v>
      </c>
      <c r="F128" s="12">
        <v>1.25</v>
      </c>
      <c r="G128" s="27">
        <f t="shared" si="8"/>
        <v>5338.75</v>
      </c>
      <c r="H128" s="28">
        <f t="shared" si="9"/>
        <v>0</v>
      </c>
      <c r="I128" s="28">
        <v>4</v>
      </c>
      <c r="J128" s="28">
        <f t="shared" si="10"/>
        <v>1</v>
      </c>
      <c r="K128" s="27">
        <f>J128*$H$285</f>
        <v>2.1684093348705922</v>
      </c>
      <c r="L128" s="12">
        <f t="shared" si="11"/>
        <v>2315.3190673080749</v>
      </c>
    </row>
    <row r="129" spans="1:12" s="64" customFormat="1" ht="15.45" customHeight="1">
      <c r="A129" s="95" t="s">
        <v>135</v>
      </c>
      <c r="B129" s="96">
        <v>3624</v>
      </c>
      <c r="C129" s="65">
        <f t="shared" si="6"/>
        <v>906</v>
      </c>
      <c r="D129" s="12">
        <v>1.25</v>
      </c>
      <c r="E129" s="26">
        <f t="shared" si="7"/>
        <v>4530</v>
      </c>
      <c r="F129" s="12">
        <v>0</v>
      </c>
      <c r="G129" s="27">
        <f t="shared" si="8"/>
        <v>0</v>
      </c>
      <c r="H129" s="28">
        <f t="shared" si="9"/>
        <v>4530</v>
      </c>
      <c r="I129" s="28">
        <v>4</v>
      </c>
      <c r="J129" s="28">
        <f t="shared" si="10"/>
        <v>0</v>
      </c>
      <c r="K129" s="27">
        <f>J129*$H$285</f>
        <v>0</v>
      </c>
      <c r="L129" s="12">
        <f t="shared" si="11"/>
        <v>0</v>
      </c>
    </row>
    <row r="130" spans="1:12" s="64" customFormat="1" ht="15.45" customHeight="1">
      <c r="A130" s="20" t="s">
        <v>136</v>
      </c>
      <c r="B130" s="21">
        <v>5540</v>
      </c>
      <c r="C130" s="65">
        <f t="shared" si="6"/>
        <v>1385</v>
      </c>
      <c r="D130" s="12">
        <v>1.25</v>
      </c>
      <c r="E130" s="26">
        <f t="shared" si="7"/>
        <v>6925</v>
      </c>
      <c r="F130" s="12">
        <v>1.25</v>
      </c>
      <c r="G130" s="27">
        <f t="shared" si="8"/>
        <v>6925</v>
      </c>
      <c r="H130" s="28">
        <f t="shared" si="9"/>
        <v>0</v>
      </c>
      <c r="I130" s="28">
        <v>4</v>
      </c>
      <c r="J130" s="28">
        <f t="shared" si="10"/>
        <v>1</v>
      </c>
      <c r="K130" s="27">
        <f>J130*$H$285</f>
        <v>2.1684093348705922</v>
      </c>
      <c r="L130" s="12">
        <f t="shared" si="11"/>
        <v>3003.2469287957701</v>
      </c>
    </row>
    <row r="131" spans="1:12" s="64" customFormat="1" ht="15.45" customHeight="1">
      <c r="A131" s="20" t="s">
        <v>137</v>
      </c>
      <c r="B131" s="21">
        <v>5300</v>
      </c>
      <c r="C131" s="65">
        <f t="shared" ref="C131:C194" si="12">B131/I131</f>
        <v>1325</v>
      </c>
      <c r="D131" s="12">
        <v>1.25</v>
      </c>
      <c r="E131" s="26">
        <f t="shared" ref="E131:E194" si="13">B131*D131</f>
        <v>6625</v>
      </c>
      <c r="F131" s="12">
        <v>1.25</v>
      </c>
      <c r="G131" s="27">
        <f t="shared" ref="G131:G194" si="14">B131*F131</f>
        <v>6625</v>
      </c>
      <c r="H131" s="28">
        <f t="shared" ref="H131:H194" si="15">E131-G131</f>
        <v>0</v>
      </c>
      <c r="I131" s="28">
        <v>4</v>
      </c>
      <c r="J131" s="28">
        <f t="shared" ref="J131:J194" si="16">F131/1.25</f>
        <v>1</v>
      </c>
      <c r="K131" s="27">
        <f>J131*$H$285</f>
        <v>2.1684093348705922</v>
      </c>
      <c r="L131" s="12">
        <f t="shared" ref="L131:L194" si="17">K131*C131</f>
        <v>2873.1423687035344</v>
      </c>
    </row>
    <row r="132" spans="1:12" s="64" customFormat="1" ht="15.45" customHeight="1">
      <c r="A132" s="20" t="s">
        <v>138</v>
      </c>
      <c r="B132" s="21">
        <v>4066</v>
      </c>
      <c r="C132" s="65">
        <f t="shared" si="12"/>
        <v>1016.5</v>
      </c>
      <c r="D132" s="12">
        <v>1.25</v>
      </c>
      <c r="E132" s="26">
        <f t="shared" si="13"/>
        <v>5082.5</v>
      </c>
      <c r="F132" s="12">
        <v>1.25</v>
      </c>
      <c r="G132" s="27">
        <f t="shared" si="14"/>
        <v>5082.5</v>
      </c>
      <c r="H132" s="28">
        <f t="shared" si="15"/>
        <v>0</v>
      </c>
      <c r="I132" s="28">
        <v>4</v>
      </c>
      <c r="J132" s="28">
        <f t="shared" si="16"/>
        <v>1</v>
      </c>
      <c r="K132" s="27">
        <f>J132*$H$285</f>
        <v>2.1684093348705922</v>
      </c>
      <c r="L132" s="12">
        <f t="shared" si="17"/>
        <v>2204.1880888959568</v>
      </c>
    </row>
    <row r="133" spans="1:12" s="64" customFormat="1" ht="15.45" customHeight="1">
      <c r="A133" s="20" t="s">
        <v>139</v>
      </c>
      <c r="B133" s="21">
        <v>2345</v>
      </c>
      <c r="C133" s="65">
        <f t="shared" si="12"/>
        <v>586.25</v>
      </c>
      <c r="D133" s="12">
        <v>1.25</v>
      </c>
      <c r="E133" s="26">
        <f t="shared" si="13"/>
        <v>2931.25</v>
      </c>
      <c r="F133" s="12">
        <v>1.25</v>
      </c>
      <c r="G133" s="27">
        <f t="shared" si="14"/>
        <v>2931.25</v>
      </c>
      <c r="H133" s="28">
        <f t="shared" si="15"/>
        <v>0</v>
      </c>
      <c r="I133" s="28">
        <v>4</v>
      </c>
      <c r="J133" s="28">
        <f t="shared" si="16"/>
        <v>1</v>
      </c>
      <c r="K133" s="27">
        <f>J133*$H$285</f>
        <v>2.1684093348705922</v>
      </c>
      <c r="L133" s="12">
        <f t="shared" si="17"/>
        <v>1271.2299725678847</v>
      </c>
    </row>
    <row r="134" spans="1:12" s="64" customFormat="1" ht="15.45" customHeight="1">
      <c r="A134" s="20" t="s">
        <v>140</v>
      </c>
      <c r="B134" s="21">
        <v>4983</v>
      </c>
      <c r="C134" s="65">
        <f t="shared" si="12"/>
        <v>1245.75</v>
      </c>
      <c r="D134" s="12">
        <v>1.25</v>
      </c>
      <c r="E134" s="26">
        <f t="shared" si="13"/>
        <v>6228.75</v>
      </c>
      <c r="F134" s="12">
        <v>0</v>
      </c>
      <c r="G134" s="27">
        <f t="shared" si="14"/>
        <v>0</v>
      </c>
      <c r="H134" s="28">
        <f t="shared" si="15"/>
        <v>6228.75</v>
      </c>
      <c r="I134" s="28">
        <v>4</v>
      </c>
      <c r="J134" s="28">
        <f t="shared" si="16"/>
        <v>0</v>
      </c>
      <c r="K134" s="27">
        <f>J134*$H$285</f>
        <v>0</v>
      </c>
      <c r="L134" s="12">
        <f t="shared" si="17"/>
        <v>0</v>
      </c>
    </row>
    <row r="135" spans="1:12" s="64" customFormat="1" ht="15.45" customHeight="1">
      <c r="A135" s="20" t="s">
        <v>141</v>
      </c>
      <c r="B135" s="21">
        <v>6131</v>
      </c>
      <c r="C135" s="65">
        <f t="shared" si="12"/>
        <v>1532.75</v>
      </c>
      <c r="D135" s="12">
        <v>1.25</v>
      </c>
      <c r="E135" s="26">
        <f t="shared" si="13"/>
        <v>7663.75</v>
      </c>
      <c r="F135" s="12">
        <v>1.25</v>
      </c>
      <c r="G135" s="27">
        <f t="shared" si="14"/>
        <v>7663.75</v>
      </c>
      <c r="H135" s="28">
        <f t="shared" si="15"/>
        <v>0</v>
      </c>
      <c r="I135" s="28">
        <v>4</v>
      </c>
      <c r="J135" s="28">
        <f t="shared" si="16"/>
        <v>1</v>
      </c>
      <c r="K135" s="27">
        <f>J135*$H$285</f>
        <v>2.1684093348705922</v>
      </c>
      <c r="L135" s="12">
        <f t="shared" si="17"/>
        <v>3323.6294080229</v>
      </c>
    </row>
    <row r="136" spans="1:12" s="64" customFormat="1" ht="15.45" customHeight="1">
      <c r="A136" s="20" t="s">
        <v>142</v>
      </c>
      <c r="B136" s="21">
        <v>3192</v>
      </c>
      <c r="C136" s="65">
        <f t="shared" si="12"/>
        <v>798</v>
      </c>
      <c r="D136" s="12">
        <v>1.25</v>
      </c>
      <c r="E136" s="26">
        <f t="shared" si="13"/>
        <v>3990</v>
      </c>
      <c r="F136" s="12">
        <v>0</v>
      </c>
      <c r="G136" s="27">
        <f t="shared" si="14"/>
        <v>0</v>
      </c>
      <c r="H136" s="28">
        <f t="shared" si="15"/>
        <v>3990</v>
      </c>
      <c r="I136" s="28">
        <v>4</v>
      </c>
      <c r="J136" s="28">
        <f t="shared" si="16"/>
        <v>0</v>
      </c>
      <c r="K136" s="27">
        <f>J136*$H$285</f>
        <v>0</v>
      </c>
      <c r="L136" s="12">
        <f t="shared" si="17"/>
        <v>0</v>
      </c>
    </row>
    <row r="137" spans="1:12" s="64" customFormat="1" ht="15.45" customHeight="1">
      <c r="A137" s="20" t="s">
        <v>143</v>
      </c>
      <c r="B137" s="21">
        <v>4141</v>
      </c>
      <c r="C137" s="65">
        <f t="shared" si="12"/>
        <v>1035.25</v>
      </c>
      <c r="D137" s="12">
        <v>1.25</v>
      </c>
      <c r="E137" s="26">
        <f t="shared" si="13"/>
        <v>5176.25</v>
      </c>
      <c r="F137" s="12">
        <v>1.25</v>
      </c>
      <c r="G137" s="27">
        <f t="shared" si="14"/>
        <v>5176.25</v>
      </c>
      <c r="H137" s="28">
        <f t="shared" si="15"/>
        <v>0</v>
      </c>
      <c r="I137" s="28">
        <v>4</v>
      </c>
      <c r="J137" s="28">
        <f t="shared" si="16"/>
        <v>1</v>
      </c>
      <c r="K137" s="27">
        <f>J137*$H$285</f>
        <v>2.1684093348705922</v>
      </c>
      <c r="L137" s="12">
        <f t="shared" si="17"/>
        <v>2244.8457639247804</v>
      </c>
    </row>
    <row r="138" spans="1:12" s="64" customFormat="1" ht="15.45" customHeight="1">
      <c r="A138" s="20" t="s">
        <v>144</v>
      </c>
      <c r="B138" s="21">
        <v>6000</v>
      </c>
      <c r="C138" s="65">
        <f t="shared" si="12"/>
        <v>1500</v>
      </c>
      <c r="D138" s="12">
        <v>1.25</v>
      </c>
      <c r="E138" s="26">
        <f t="shared" si="13"/>
        <v>7500</v>
      </c>
      <c r="F138" s="12">
        <v>1.25</v>
      </c>
      <c r="G138" s="27">
        <f t="shared" si="14"/>
        <v>7500</v>
      </c>
      <c r="H138" s="28">
        <f t="shared" si="15"/>
        <v>0</v>
      </c>
      <c r="I138" s="28">
        <v>4</v>
      </c>
      <c r="J138" s="28">
        <f t="shared" si="16"/>
        <v>1</v>
      </c>
      <c r="K138" s="27">
        <f>J138*$H$285</f>
        <v>2.1684093348705922</v>
      </c>
      <c r="L138" s="12">
        <f t="shared" si="17"/>
        <v>3252.6140023058883</v>
      </c>
    </row>
    <row r="139" spans="1:12" s="64" customFormat="1" ht="15.45" customHeight="1">
      <c r="A139" s="20" t="s">
        <v>145</v>
      </c>
      <c r="B139" s="21">
        <v>2027</v>
      </c>
      <c r="C139" s="65">
        <f t="shared" si="12"/>
        <v>506.75</v>
      </c>
      <c r="D139" s="12">
        <v>1.25</v>
      </c>
      <c r="E139" s="26">
        <f t="shared" si="13"/>
        <v>2533.75</v>
      </c>
      <c r="F139" s="12">
        <v>1.25</v>
      </c>
      <c r="G139" s="27">
        <f t="shared" si="14"/>
        <v>2533.75</v>
      </c>
      <c r="H139" s="28">
        <f t="shared" si="15"/>
        <v>0</v>
      </c>
      <c r="I139" s="28">
        <v>4</v>
      </c>
      <c r="J139" s="28">
        <f t="shared" si="16"/>
        <v>1</v>
      </c>
      <c r="K139" s="27">
        <f>J139*$H$285</f>
        <v>2.1684093348705922</v>
      </c>
      <c r="L139" s="12">
        <f t="shared" si="17"/>
        <v>1098.8414304456726</v>
      </c>
    </row>
    <row r="140" spans="1:12" s="64" customFormat="1" ht="15.45" customHeight="1">
      <c r="A140" s="20" t="s">
        <v>146</v>
      </c>
      <c r="B140" s="21">
        <v>3856</v>
      </c>
      <c r="C140" s="65">
        <f t="shared" si="12"/>
        <v>964</v>
      </c>
      <c r="D140" s="12">
        <v>1.25</v>
      </c>
      <c r="E140" s="26">
        <f t="shared" si="13"/>
        <v>4820</v>
      </c>
      <c r="F140" s="12">
        <v>1.25</v>
      </c>
      <c r="G140" s="27">
        <f t="shared" si="14"/>
        <v>4820</v>
      </c>
      <c r="H140" s="28">
        <f t="shared" si="15"/>
        <v>0</v>
      </c>
      <c r="I140" s="28">
        <v>4</v>
      </c>
      <c r="J140" s="28">
        <f t="shared" si="16"/>
        <v>1</v>
      </c>
      <c r="K140" s="27">
        <f>J140*$H$285</f>
        <v>2.1684093348705922</v>
      </c>
      <c r="L140" s="12">
        <f t="shared" si="17"/>
        <v>2090.3465988152507</v>
      </c>
    </row>
    <row r="141" spans="1:12" s="64" customFormat="1" ht="15.45" customHeight="1">
      <c r="A141" s="20" t="s">
        <v>147</v>
      </c>
      <c r="B141" s="21">
        <v>3743</v>
      </c>
      <c r="C141" s="65">
        <f t="shared" si="12"/>
        <v>935.75</v>
      </c>
      <c r="D141" s="12">
        <v>1.25</v>
      </c>
      <c r="E141" s="26">
        <f t="shared" si="13"/>
        <v>4678.75</v>
      </c>
      <c r="F141" s="12">
        <v>0</v>
      </c>
      <c r="G141" s="27">
        <f t="shared" si="14"/>
        <v>0</v>
      </c>
      <c r="H141" s="28">
        <f t="shared" si="15"/>
        <v>4678.75</v>
      </c>
      <c r="I141" s="28">
        <v>4</v>
      </c>
      <c r="J141" s="28">
        <f t="shared" si="16"/>
        <v>0</v>
      </c>
      <c r="K141" s="27">
        <f>J141*$H$285</f>
        <v>0</v>
      </c>
      <c r="L141" s="12">
        <f t="shared" si="17"/>
        <v>0</v>
      </c>
    </row>
    <row r="142" spans="1:12" s="64" customFormat="1" ht="15.45" customHeight="1">
      <c r="A142" s="20" t="s">
        <v>148</v>
      </c>
      <c r="B142" s="21">
        <v>2562</v>
      </c>
      <c r="C142" s="65">
        <f t="shared" si="12"/>
        <v>640.5</v>
      </c>
      <c r="D142" s="12">
        <v>1.25</v>
      </c>
      <c r="E142" s="26">
        <f t="shared" si="13"/>
        <v>3202.5</v>
      </c>
      <c r="F142" s="12">
        <v>1.25</v>
      </c>
      <c r="G142" s="27">
        <f t="shared" si="14"/>
        <v>3202.5</v>
      </c>
      <c r="H142" s="28">
        <f t="shared" si="15"/>
        <v>0</v>
      </c>
      <c r="I142" s="28">
        <v>4</v>
      </c>
      <c r="J142" s="28">
        <f t="shared" si="16"/>
        <v>1</v>
      </c>
      <c r="K142" s="27">
        <f>J142*$H$285</f>
        <v>2.1684093348705922</v>
      </c>
      <c r="L142" s="12">
        <f t="shared" si="17"/>
        <v>1388.8661789846142</v>
      </c>
    </row>
    <row r="143" spans="1:12" s="64" customFormat="1" ht="15.45" customHeight="1">
      <c r="A143" s="20" t="s">
        <v>149</v>
      </c>
      <c r="B143" s="21">
        <v>2803</v>
      </c>
      <c r="C143" s="65">
        <f t="shared" si="12"/>
        <v>700.75</v>
      </c>
      <c r="D143" s="12">
        <v>1.25</v>
      </c>
      <c r="E143" s="26">
        <f t="shared" si="13"/>
        <v>3503.75</v>
      </c>
      <c r="F143" s="12">
        <v>0</v>
      </c>
      <c r="G143" s="27">
        <f t="shared" si="14"/>
        <v>0</v>
      </c>
      <c r="H143" s="28">
        <f t="shared" si="15"/>
        <v>3503.75</v>
      </c>
      <c r="I143" s="28">
        <v>4</v>
      </c>
      <c r="J143" s="28">
        <f t="shared" si="16"/>
        <v>0</v>
      </c>
      <c r="K143" s="27">
        <f>J143*$H$285</f>
        <v>0</v>
      </c>
      <c r="L143" s="12">
        <f t="shared" si="17"/>
        <v>0</v>
      </c>
    </row>
    <row r="144" spans="1:12" s="64" customFormat="1" ht="15.45" customHeight="1">
      <c r="A144" s="20" t="s">
        <v>150</v>
      </c>
      <c r="B144" s="21">
        <v>4582</v>
      </c>
      <c r="C144" s="65">
        <f t="shared" si="12"/>
        <v>1145.5</v>
      </c>
      <c r="D144" s="12">
        <v>1.25</v>
      </c>
      <c r="E144" s="26">
        <f t="shared" si="13"/>
        <v>5727.5</v>
      </c>
      <c r="F144" s="12">
        <v>1.25</v>
      </c>
      <c r="G144" s="27">
        <f t="shared" si="14"/>
        <v>5727.5</v>
      </c>
      <c r="H144" s="28">
        <f t="shared" si="15"/>
        <v>0</v>
      </c>
      <c r="I144" s="28">
        <v>4</v>
      </c>
      <c r="J144" s="28">
        <f t="shared" si="16"/>
        <v>1</v>
      </c>
      <c r="K144" s="27">
        <f>J144*$H$285</f>
        <v>2.1684093348705922</v>
      </c>
      <c r="L144" s="12">
        <f t="shared" si="17"/>
        <v>2483.9128930942634</v>
      </c>
    </row>
    <row r="145" spans="1:12" s="64" customFormat="1" ht="15.45" customHeight="1">
      <c r="A145" s="20" t="s">
        <v>151</v>
      </c>
      <c r="B145" s="21">
        <v>3356</v>
      </c>
      <c r="C145" s="65">
        <f t="shared" si="12"/>
        <v>839</v>
      </c>
      <c r="D145" s="12">
        <v>1.25</v>
      </c>
      <c r="E145" s="26">
        <f t="shared" si="13"/>
        <v>4195</v>
      </c>
      <c r="F145" s="12">
        <v>1.25</v>
      </c>
      <c r="G145" s="27">
        <f t="shared" si="14"/>
        <v>4195</v>
      </c>
      <c r="H145" s="28">
        <f t="shared" si="15"/>
        <v>0</v>
      </c>
      <c r="I145" s="28">
        <v>4</v>
      </c>
      <c r="J145" s="28">
        <f t="shared" si="16"/>
        <v>1</v>
      </c>
      <c r="K145" s="27">
        <f>J145*$H$285</f>
        <v>2.1684093348705922</v>
      </c>
      <c r="L145" s="12">
        <f t="shared" si="17"/>
        <v>1819.2954319564269</v>
      </c>
    </row>
    <row r="146" spans="1:12" s="64" customFormat="1" ht="15.45" customHeight="1">
      <c r="A146" s="20" t="s">
        <v>152</v>
      </c>
      <c r="B146" s="21">
        <v>4113</v>
      </c>
      <c r="C146" s="65">
        <f t="shared" si="12"/>
        <v>1028.25</v>
      </c>
      <c r="D146" s="12">
        <v>1.25</v>
      </c>
      <c r="E146" s="26">
        <f t="shared" si="13"/>
        <v>5141.25</v>
      </c>
      <c r="F146" s="12">
        <v>0</v>
      </c>
      <c r="G146" s="27">
        <f t="shared" si="14"/>
        <v>0</v>
      </c>
      <c r="H146" s="28">
        <f t="shared" si="15"/>
        <v>5141.25</v>
      </c>
      <c r="I146" s="28">
        <v>4</v>
      </c>
      <c r="J146" s="28">
        <f t="shared" si="16"/>
        <v>0</v>
      </c>
      <c r="K146" s="27">
        <f>J146*$H$285</f>
        <v>0</v>
      </c>
      <c r="L146" s="12">
        <f t="shared" si="17"/>
        <v>0</v>
      </c>
    </row>
    <row r="147" spans="1:12" s="64" customFormat="1" ht="15.45" customHeight="1">
      <c r="A147" s="20" t="s">
        <v>153</v>
      </c>
      <c r="B147" s="21">
        <v>4164</v>
      </c>
      <c r="C147" s="65">
        <f t="shared" si="12"/>
        <v>1041</v>
      </c>
      <c r="D147" s="12">
        <v>1.25</v>
      </c>
      <c r="E147" s="26">
        <f t="shared" si="13"/>
        <v>5205</v>
      </c>
      <c r="F147" s="12">
        <v>1.25</v>
      </c>
      <c r="G147" s="27">
        <f t="shared" si="14"/>
        <v>5205</v>
      </c>
      <c r="H147" s="28">
        <f t="shared" si="15"/>
        <v>0</v>
      </c>
      <c r="I147" s="28">
        <v>4</v>
      </c>
      <c r="J147" s="28">
        <f t="shared" si="16"/>
        <v>1</v>
      </c>
      <c r="K147" s="27">
        <f>J147*$H$285</f>
        <v>2.1684093348705922</v>
      </c>
      <c r="L147" s="12">
        <f t="shared" si="17"/>
        <v>2257.3141176002864</v>
      </c>
    </row>
    <row r="148" spans="1:12" s="64" customFormat="1" ht="15.45" customHeight="1">
      <c r="A148" s="95" t="s">
        <v>154</v>
      </c>
      <c r="B148" s="96">
        <v>5540</v>
      </c>
      <c r="C148" s="65">
        <f t="shared" si="12"/>
        <v>1385</v>
      </c>
      <c r="D148" s="12">
        <v>1.25</v>
      </c>
      <c r="E148" s="26">
        <f t="shared" si="13"/>
        <v>6925</v>
      </c>
      <c r="F148" s="12">
        <v>0</v>
      </c>
      <c r="G148" s="27">
        <f t="shared" si="14"/>
        <v>0</v>
      </c>
      <c r="H148" s="28">
        <f t="shared" si="15"/>
        <v>6925</v>
      </c>
      <c r="I148" s="28">
        <v>4</v>
      </c>
      <c r="J148" s="28">
        <f t="shared" si="16"/>
        <v>0</v>
      </c>
      <c r="K148" s="27">
        <f>J148*$H$285</f>
        <v>0</v>
      </c>
      <c r="L148" s="12">
        <f t="shared" si="17"/>
        <v>0</v>
      </c>
    </row>
    <row r="149" spans="1:12" s="64" customFormat="1" ht="15.45" customHeight="1">
      <c r="A149" s="95" t="s">
        <v>155</v>
      </c>
      <c r="B149" s="96">
        <v>3388</v>
      </c>
      <c r="C149" s="65">
        <f t="shared" si="12"/>
        <v>847</v>
      </c>
      <c r="D149" s="12">
        <v>1.25</v>
      </c>
      <c r="E149" s="26">
        <f t="shared" si="13"/>
        <v>4235</v>
      </c>
      <c r="F149" s="12">
        <v>0</v>
      </c>
      <c r="G149" s="27">
        <f t="shared" si="14"/>
        <v>0</v>
      </c>
      <c r="H149" s="28">
        <f t="shared" si="15"/>
        <v>4235</v>
      </c>
      <c r="I149" s="28">
        <v>4</v>
      </c>
      <c r="J149" s="28">
        <f t="shared" si="16"/>
        <v>0</v>
      </c>
      <c r="K149" s="27">
        <f>J149*$H$285</f>
        <v>0</v>
      </c>
      <c r="L149" s="12">
        <f t="shared" si="17"/>
        <v>0</v>
      </c>
    </row>
    <row r="150" spans="1:12" s="64" customFormat="1" ht="15.45" customHeight="1">
      <c r="A150" s="20" t="s">
        <v>156</v>
      </c>
      <c r="B150" s="21">
        <v>1893</v>
      </c>
      <c r="C150" s="65">
        <f t="shared" si="12"/>
        <v>473.25</v>
      </c>
      <c r="D150" s="12">
        <v>1.25</v>
      </c>
      <c r="E150" s="26">
        <f t="shared" si="13"/>
        <v>2366.25</v>
      </c>
      <c r="F150" s="12">
        <v>1.25</v>
      </c>
      <c r="G150" s="27">
        <f t="shared" si="14"/>
        <v>2366.25</v>
      </c>
      <c r="H150" s="28">
        <f t="shared" si="15"/>
        <v>0</v>
      </c>
      <c r="I150" s="28">
        <v>4</v>
      </c>
      <c r="J150" s="28">
        <f t="shared" si="16"/>
        <v>1</v>
      </c>
      <c r="K150" s="27">
        <f>J150*$H$285</f>
        <v>2.1684093348705922</v>
      </c>
      <c r="L150" s="12">
        <f t="shared" si="17"/>
        <v>1026.1997177275077</v>
      </c>
    </row>
    <row r="151" spans="1:12" s="64" customFormat="1" ht="15.45" customHeight="1">
      <c r="A151" s="20" t="s">
        <v>157</v>
      </c>
      <c r="B151" s="21">
        <v>5862</v>
      </c>
      <c r="C151" s="65">
        <f t="shared" si="12"/>
        <v>1465.5</v>
      </c>
      <c r="D151" s="12">
        <v>1.25</v>
      </c>
      <c r="E151" s="26">
        <f t="shared" si="13"/>
        <v>7327.5</v>
      </c>
      <c r="F151" s="12">
        <v>1.25</v>
      </c>
      <c r="G151" s="27">
        <f t="shared" si="14"/>
        <v>7327.5</v>
      </c>
      <c r="H151" s="28">
        <f t="shared" si="15"/>
        <v>0</v>
      </c>
      <c r="I151" s="28">
        <v>4</v>
      </c>
      <c r="J151" s="28">
        <f t="shared" si="16"/>
        <v>1</v>
      </c>
      <c r="K151" s="27">
        <f>J151*$H$285</f>
        <v>2.1684093348705922</v>
      </c>
      <c r="L151" s="12">
        <f t="shared" si="17"/>
        <v>3177.8038802528527</v>
      </c>
    </row>
    <row r="152" spans="1:12" s="64" customFormat="1" ht="15.45" customHeight="1">
      <c r="A152" s="20" t="s">
        <v>158</v>
      </c>
      <c r="B152" s="21">
        <v>2968</v>
      </c>
      <c r="C152" s="65">
        <f t="shared" si="12"/>
        <v>742</v>
      </c>
      <c r="D152" s="12">
        <v>1.25</v>
      </c>
      <c r="E152" s="26">
        <f t="shared" si="13"/>
        <v>3710</v>
      </c>
      <c r="F152" s="12">
        <v>1.25</v>
      </c>
      <c r="G152" s="27">
        <f t="shared" si="14"/>
        <v>3710</v>
      </c>
      <c r="H152" s="28">
        <f t="shared" si="15"/>
        <v>0</v>
      </c>
      <c r="I152" s="28">
        <v>4</v>
      </c>
      <c r="J152" s="28">
        <f t="shared" si="16"/>
        <v>1</v>
      </c>
      <c r="K152" s="27">
        <f>J152*$H$285</f>
        <v>2.1684093348705922</v>
      </c>
      <c r="L152" s="12">
        <f t="shared" si="17"/>
        <v>1608.9597264739793</v>
      </c>
    </row>
    <row r="153" spans="1:12" s="64" customFormat="1" ht="15.45" customHeight="1">
      <c r="A153" s="20" t="s">
        <v>159</v>
      </c>
      <c r="B153" s="21">
        <v>3469</v>
      </c>
      <c r="C153" s="65">
        <f t="shared" si="12"/>
        <v>867.25</v>
      </c>
      <c r="D153" s="12">
        <v>1.25</v>
      </c>
      <c r="E153" s="26">
        <f t="shared" si="13"/>
        <v>4336.25</v>
      </c>
      <c r="F153" s="12">
        <v>1.25</v>
      </c>
      <c r="G153" s="27">
        <f t="shared" si="14"/>
        <v>4336.25</v>
      </c>
      <c r="H153" s="28">
        <f t="shared" si="15"/>
        <v>0</v>
      </c>
      <c r="I153" s="28">
        <v>4</v>
      </c>
      <c r="J153" s="28">
        <f t="shared" si="16"/>
        <v>1</v>
      </c>
      <c r="K153" s="27">
        <f>J153*$H$285</f>
        <v>2.1684093348705922</v>
      </c>
      <c r="L153" s="12">
        <f t="shared" si="17"/>
        <v>1880.5529956665212</v>
      </c>
    </row>
    <row r="154" spans="1:12" s="64" customFormat="1" ht="15.45" customHeight="1">
      <c r="A154" s="20" t="s">
        <v>160</v>
      </c>
      <c r="B154" s="21">
        <v>2756</v>
      </c>
      <c r="C154" s="65">
        <f t="shared" si="12"/>
        <v>689</v>
      </c>
      <c r="D154" s="12">
        <v>1.25</v>
      </c>
      <c r="E154" s="26">
        <f t="shared" si="13"/>
        <v>3445</v>
      </c>
      <c r="F154" s="12">
        <v>1.25</v>
      </c>
      <c r="G154" s="27">
        <f t="shared" si="14"/>
        <v>3445</v>
      </c>
      <c r="H154" s="28">
        <f t="shared" si="15"/>
        <v>0</v>
      </c>
      <c r="I154" s="28">
        <v>4</v>
      </c>
      <c r="J154" s="28">
        <f t="shared" si="16"/>
        <v>1</v>
      </c>
      <c r="K154" s="27">
        <f>J154*$H$285</f>
        <v>2.1684093348705922</v>
      </c>
      <c r="L154" s="12">
        <f t="shared" si="17"/>
        <v>1494.0340317258381</v>
      </c>
    </row>
    <row r="155" spans="1:12" s="64" customFormat="1" ht="15.45" customHeight="1">
      <c r="A155" s="20" t="s">
        <v>161</v>
      </c>
      <c r="B155" s="21">
        <v>1668</v>
      </c>
      <c r="C155" s="65">
        <f t="shared" si="12"/>
        <v>417</v>
      </c>
      <c r="D155" s="12">
        <v>1.25</v>
      </c>
      <c r="E155" s="26">
        <f t="shared" si="13"/>
        <v>2085</v>
      </c>
      <c r="F155" s="12">
        <v>1.25</v>
      </c>
      <c r="G155" s="27">
        <f t="shared" si="14"/>
        <v>2085</v>
      </c>
      <c r="H155" s="28">
        <f t="shared" si="15"/>
        <v>0</v>
      </c>
      <c r="I155" s="28">
        <v>4</v>
      </c>
      <c r="J155" s="28">
        <f t="shared" si="16"/>
        <v>1</v>
      </c>
      <c r="K155" s="27">
        <f>J155*$H$285</f>
        <v>2.1684093348705922</v>
      </c>
      <c r="L155" s="12">
        <f t="shared" si="17"/>
        <v>904.22669264103695</v>
      </c>
    </row>
    <row r="156" spans="1:12" s="64" customFormat="1" ht="15.45" customHeight="1">
      <c r="A156" s="20" t="s">
        <v>162</v>
      </c>
      <c r="B156" s="21">
        <v>3599</v>
      </c>
      <c r="C156" s="65">
        <f t="shared" si="12"/>
        <v>899.75</v>
      </c>
      <c r="D156" s="12">
        <v>1.25</v>
      </c>
      <c r="E156" s="26">
        <f t="shared" si="13"/>
        <v>4498.75</v>
      </c>
      <c r="F156" s="12">
        <v>1.25</v>
      </c>
      <c r="G156" s="27">
        <f t="shared" si="14"/>
        <v>4498.75</v>
      </c>
      <c r="H156" s="28">
        <f t="shared" si="15"/>
        <v>0</v>
      </c>
      <c r="I156" s="28">
        <v>4</v>
      </c>
      <c r="J156" s="28">
        <f t="shared" si="16"/>
        <v>1</v>
      </c>
      <c r="K156" s="27">
        <f>J156*$H$285</f>
        <v>2.1684093348705922</v>
      </c>
      <c r="L156" s="12">
        <f t="shared" si="17"/>
        <v>1951.0262990498154</v>
      </c>
    </row>
    <row r="157" spans="1:12" s="64" customFormat="1" ht="15.45" customHeight="1">
      <c r="A157" s="20" t="s">
        <v>163</v>
      </c>
      <c r="B157" s="21">
        <v>5842</v>
      </c>
      <c r="C157" s="65">
        <f t="shared" si="12"/>
        <v>1460.5</v>
      </c>
      <c r="D157" s="12">
        <v>1.25</v>
      </c>
      <c r="E157" s="26">
        <f t="shared" si="13"/>
        <v>7302.5</v>
      </c>
      <c r="F157" s="12">
        <v>0</v>
      </c>
      <c r="G157" s="27">
        <f t="shared" si="14"/>
        <v>0</v>
      </c>
      <c r="H157" s="28">
        <f t="shared" si="15"/>
        <v>7302.5</v>
      </c>
      <c r="I157" s="28">
        <v>4</v>
      </c>
      <c r="J157" s="28">
        <f t="shared" si="16"/>
        <v>0</v>
      </c>
      <c r="K157" s="27">
        <f>J157*$H$285</f>
        <v>0</v>
      </c>
      <c r="L157" s="12">
        <f t="shared" si="17"/>
        <v>0</v>
      </c>
    </row>
    <row r="158" spans="1:12" s="64" customFormat="1" ht="15.45" customHeight="1">
      <c r="A158" s="20" t="s">
        <v>164</v>
      </c>
      <c r="B158" s="21">
        <v>2798</v>
      </c>
      <c r="C158" s="65">
        <f t="shared" si="12"/>
        <v>699.5</v>
      </c>
      <c r="D158" s="12">
        <v>1.25</v>
      </c>
      <c r="E158" s="26">
        <f t="shared" si="13"/>
        <v>3497.5</v>
      </c>
      <c r="F158" s="12">
        <v>1.25</v>
      </c>
      <c r="G158" s="27">
        <f t="shared" si="14"/>
        <v>3497.5</v>
      </c>
      <c r="H158" s="28">
        <f t="shared" si="15"/>
        <v>0</v>
      </c>
      <c r="I158" s="28">
        <v>4</v>
      </c>
      <c r="J158" s="28">
        <f t="shared" si="16"/>
        <v>1</v>
      </c>
      <c r="K158" s="27">
        <f>J158*$H$285</f>
        <v>2.1684093348705922</v>
      </c>
      <c r="L158" s="12">
        <f t="shared" si="17"/>
        <v>1516.8023297419793</v>
      </c>
    </row>
    <row r="159" spans="1:12" s="64" customFormat="1" ht="15.45" customHeight="1">
      <c r="A159" s="20" t="s">
        <v>165</v>
      </c>
      <c r="B159" s="21">
        <v>1793</v>
      </c>
      <c r="C159" s="65">
        <f t="shared" si="12"/>
        <v>448.25</v>
      </c>
      <c r="D159" s="12">
        <v>1.25</v>
      </c>
      <c r="E159" s="26">
        <f t="shared" si="13"/>
        <v>2241.25</v>
      </c>
      <c r="F159" s="12">
        <v>1.25</v>
      </c>
      <c r="G159" s="27">
        <f t="shared" si="14"/>
        <v>2241.25</v>
      </c>
      <c r="H159" s="28">
        <f t="shared" si="15"/>
        <v>0</v>
      </c>
      <c r="I159" s="28">
        <v>4</v>
      </c>
      <c r="J159" s="28">
        <f t="shared" si="16"/>
        <v>1</v>
      </c>
      <c r="K159" s="27">
        <f>J159*$H$285</f>
        <v>2.1684093348705922</v>
      </c>
      <c r="L159" s="12">
        <f t="shared" si="17"/>
        <v>971.98948435574289</v>
      </c>
    </row>
    <row r="160" spans="1:12" s="64" customFormat="1" ht="15.45" customHeight="1">
      <c r="A160" s="20" t="s">
        <v>166</v>
      </c>
      <c r="B160" s="21">
        <v>2071</v>
      </c>
      <c r="C160" s="65">
        <f t="shared" si="12"/>
        <v>517.75</v>
      </c>
      <c r="D160" s="12">
        <v>1.25</v>
      </c>
      <c r="E160" s="26">
        <f t="shared" si="13"/>
        <v>2588.75</v>
      </c>
      <c r="F160" s="12">
        <v>1.25</v>
      </c>
      <c r="G160" s="27">
        <f t="shared" si="14"/>
        <v>2588.75</v>
      </c>
      <c r="H160" s="28">
        <f t="shared" si="15"/>
        <v>0</v>
      </c>
      <c r="I160" s="28">
        <v>4</v>
      </c>
      <c r="J160" s="28">
        <f t="shared" si="16"/>
        <v>1</v>
      </c>
      <c r="K160" s="27">
        <f>J160*$H$285</f>
        <v>2.1684093348705922</v>
      </c>
      <c r="L160" s="12">
        <f t="shared" si="17"/>
        <v>1122.693933129249</v>
      </c>
    </row>
    <row r="161" spans="1:12" s="64" customFormat="1" ht="15.45" customHeight="1">
      <c r="A161" s="20" t="s">
        <v>167</v>
      </c>
      <c r="B161" s="21">
        <v>7290</v>
      </c>
      <c r="C161" s="65">
        <f t="shared" si="12"/>
        <v>1822.5</v>
      </c>
      <c r="D161" s="12">
        <v>1.25</v>
      </c>
      <c r="E161" s="26">
        <f t="shared" si="13"/>
        <v>9112.5</v>
      </c>
      <c r="F161" s="12">
        <v>1.25</v>
      </c>
      <c r="G161" s="27">
        <f t="shared" si="14"/>
        <v>9112.5</v>
      </c>
      <c r="H161" s="28">
        <f t="shared" si="15"/>
        <v>0</v>
      </c>
      <c r="I161" s="28">
        <v>4</v>
      </c>
      <c r="J161" s="28">
        <f t="shared" si="16"/>
        <v>1</v>
      </c>
      <c r="K161" s="27">
        <f>J161*$H$285</f>
        <v>2.1684093348705922</v>
      </c>
      <c r="L161" s="12">
        <f t="shared" si="17"/>
        <v>3951.9260128016545</v>
      </c>
    </row>
    <row r="162" spans="1:12" s="64" customFormat="1" ht="15.45" customHeight="1">
      <c r="A162" s="20" t="s">
        <v>168</v>
      </c>
      <c r="B162" s="21">
        <v>3758</v>
      </c>
      <c r="C162" s="65">
        <f t="shared" si="12"/>
        <v>939.5</v>
      </c>
      <c r="D162" s="12">
        <v>1.25</v>
      </c>
      <c r="E162" s="26">
        <f t="shared" si="13"/>
        <v>4697.5</v>
      </c>
      <c r="F162" s="12">
        <v>1.25</v>
      </c>
      <c r="G162" s="27">
        <f t="shared" si="14"/>
        <v>4697.5</v>
      </c>
      <c r="H162" s="28">
        <f t="shared" si="15"/>
        <v>0</v>
      </c>
      <c r="I162" s="28">
        <v>4</v>
      </c>
      <c r="J162" s="28">
        <f t="shared" si="16"/>
        <v>1</v>
      </c>
      <c r="K162" s="27">
        <f>J162*$H$285</f>
        <v>2.1684093348705922</v>
      </c>
      <c r="L162" s="12">
        <f t="shared" si="17"/>
        <v>2037.2205701109212</v>
      </c>
    </row>
    <row r="163" spans="1:12" s="64" customFormat="1" ht="15.45" customHeight="1">
      <c r="A163" s="20" t="s">
        <v>169</v>
      </c>
      <c r="B163" s="21">
        <v>3270</v>
      </c>
      <c r="C163" s="65">
        <f t="shared" si="12"/>
        <v>817.5</v>
      </c>
      <c r="D163" s="12">
        <v>1.25</v>
      </c>
      <c r="E163" s="26">
        <f t="shared" si="13"/>
        <v>4087.5</v>
      </c>
      <c r="F163" s="12">
        <v>1.25</v>
      </c>
      <c r="G163" s="27">
        <f t="shared" si="14"/>
        <v>4087.5</v>
      </c>
      <c r="H163" s="28">
        <f t="shared" si="15"/>
        <v>0</v>
      </c>
      <c r="I163" s="28">
        <v>4</v>
      </c>
      <c r="J163" s="28">
        <f t="shared" si="16"/>
        <v>1</v>
      </c>
      <c r="K163" s="27">
        <f>J163*$H$285</f>
        <v>2.1684093348705922</v>
      </c>
      <c r="L163" s="12">
        <f t="shared" si="17"/>
        <v>1772.6746312567091</v>
      </c>
    </row>
    <row r="164" spans="1:12" s="64" customFormat="1" ht="15.45" customHeight="1">
      <c r="A164" s="20" t="s">
        <v>170</v>
      </c>
      <c r="B164" s="21">
        <v>2774</v>
      </c>
      <c r="C164" s="65">
        <f t="shared" si="12"/>
        <v>693.5</v>
      </c>
      <c r="D164" s="12">
        <v>1.25</v>
      </c>
      <c r="E164" s="26">
        <f t="shared" si="13"/>
        <v>3467.5</v>
      </c>
      <c r="F164" s="12">
        <v>0</v>
      </c>
      <c r="G164" s="27">
        <f t="shared" si="14"/>
        <v>0</v>
      </c>
      <c r="H164" s="28">
        <f t="shared" si="15"/>
        <v>3467.5</v>
      </c>
      <c r="I164" s="28">
        <v>4</v>
      </c>
      <c r="J164" s="28">
        <f t="shared" si="16"/>
        <v>0</v>
      </c>
      <c r="K164" s="27">
        <f>J164*$H$285</f>
        <v>0</v>
      </c>
      <c r="L164" s="12">
        <f t="shared" si="17"/>
        <v>0</v>
      </c>
    </row>
    <row r="165" spans="1:12" s="64" customFormat="1" ht="15.45" customHeight="1">
      <c r="A165" s="20" t="s">
        <v>171</v>
      </c>
      <c r="B165" s="21">
        <v>3777</v>
      </c>
      <c r="C165" s="65">
        <f t="shared" si="12"/>
        <v>944.25</v>
      </c>
      <c r="D165" s="12">
        <v>1.25</v>
      </c>
      <c r="E165" s="26">
        <f t="shared" si="13"/>
        <v>4721.25</v>
      </c>
      <c r="F165" s="12">
        <v>0</v>
      </c>
      <c r="G165" s="27">
        <f t="shared" si="14"/>
        <v>0</v>
      </c>
      <c r="H165" s="28">
        <f t="shared" si="15"/>
        <v>4721.25</v>
      </c>
      <c r="I165" s="28">
        <v>4</v>
      </c>
      <c r="J165" s="28">
        <f t="shared" si="16"/>
        <v>0</v>
      </c>
      <c r="K165" s="27">
        <f>J165*$H$285</f>
        <v>0</v>
      </c>
      <c r="L165" s="12">
        <f t="shared" si="17"/>
        <v>0</v>
      </c>
    </row>
    <row r="166" spans="1:12" s="64" customFormat="1" ht="15.45" customHeight="1">
      <c r="A166" s="20" t="s">
        <v>172</v>
      </c>
      <c r="B166" s="21">
        <v>2120</v>
      </c>
      <c r="C166" s="65">
        <f t="shared" si="12"/>
        <v>530</v>
      </c>
      <c r="D166" s="12">
        <v>1.25</v>
      </c>
      <c r="E166" s="26">
        <f t="shared" si="13"/>
        <v>2650</v>
      </c>
      <c r="F166" s="12">
        <v>1.25</v>
      </c>
      <c r="G166" s="27">
        <f t="shared" si="14"/>
        <v>2650</v>
      </c>
      <c r="H166" s="28">
        <f t="shared" si="15"/>
        <v>0</v>
      </c>
      <c r="I166" s="28">
        <v>4</v>
      </c>
      <c r="J166" s="28">
        <f t="shared" si="16"/>
        <v>1</v>
      </c>
      <c r="K166" s="27">
        <f>J166*$H$285</f>
        <v>2.1684093348705922</v>
      </c>
      <c r="L166" s="12">
        <f t="shared" si="17"/>
        <v>1149.2569474814138</v>
      </c>
    </row>
    <row r="167" spans="1:12" s="64" customFormat="1" ht="15.45" customHeight="1">
      <c r="A167" s="95" t="s">
        <v>173</v>
      </c>
      <c r="B167" s="96">
        <v>6766</v>
      </c>
      <c r="C167" s="65">
        <f t="shared" si="12"/>
        <v>1691.5</v>
      </c>
      <c r="D167" s="12">
        <v>1.25</v>
      </c>
      <c r="E167" s="26">
        <f t="shared" si="13"/>
        <v>8457.5</v>
      </c>
      <c r="F167" s="12">
        <v>0</v>
      </c>
      <c r="G167" s="27">
        <f t="shared" si="14"/>
        <v>0</v>
      </c>
      <c r="H167" s="28">
        <f t="shared" si="15"/>
        <v>8457.5</v>
      </c>
      <c r="I167" s="28">
        <v>4</v>
      </c>
      <c r="J167" s="28">
        <f t="shared" si="16"/>
        <v>0</v>
      </c>
      <c r="K167" s="27">
        <f>J167*$H$285</f>
        <v>0</v>
      </c>
      <c r="L167" s="12">
        <f t="shared" si="17"/>
        <v>0</v>
      </c>
    </row>
    <row r="168" spans="1:12" s="64" customFormat="1" ht="15.45" customHeight="1">
      <c r="A168" s="20" t="s">
        <v>174</v>
      </c>
      <c r="B168" s="21">
        <v>4492</v>
      </c>
      <c r="C168" s="65">
        <f t="shared" si="12"/>
        <v>1123</v>
      </c>
      <c r="D168" s="12">
        <v>1.25</v>
      </c>
      <c r="E168" s="26">
        <f t="shared" si="13"/>
        <v>5615</v>
      </c>
      <c r="F168" s="12">
        <v>1.25</v>
      </c>
      <c r="G168" s="27">
        <f t="shared" si="14"/>
        <v>5615</v>
      </c>
      <c r="H168" s="28">
        <f t="shared" si="15"/>
        <v>0</v>
      </c>
      <c r="I168" s="28">
        <v>4</v>
      </c>
      <c r="J168" s="28">
        <f t="shared" si="16"/>
        <v>1</v>
      </c>
      <c r="K168" s="27">
        <f>J168*$H$285</f>
        <v>2.1684093348705922</v>
      </c>
      <c r="L168" s="12">
        <f t="shared" si="17"/>
        <v>2435.1236830596749</v>
      </c>
    </row>
    <row r="169" spans="1:12" s="64" customFormat="1" ht="15.45" customHeight="1">
      <c r="A169" s="95" t="s">
        <v>175</v>
      </c>
      <c r="B169" s="96">
        <v>1947</v>
      </c>
      <c r="C169" s="65">
        <f t="shared" si="12"/>
        <v>486.75</v>
      </c>
      <c r="D169" s="12">
        <v>1.25</v>
      </c>
      <c r="E169" s="26">
        <f t="shared" si="13"/>
        <v>2433.75</v>
      </c>
      <c r="F169" s="12">
        <v>0</v>
      </c>
      <c r="G169" s="27">
        <f t="shared" si="14"/>
        <v>0</v>
      </c>
      <c r="H169" s="28">
        <f t="shared" si="15"/>
        <v>2433.75</v>
      </c>
      <c r="I169" s="28">
        <v>4</v>
      </c>
      <c r="J169" s="28">
        <f t="shared" si="16"/>
        <v>0</v>
      </c>
      <c r="K169" s="27">
        <f>J169*$H$285</f>
        <v>0</v>
      </c>
      <c r="L169" s="12">
        <f t="shared" si="17"/>
        <v>0</v>
      </c>
    </row>
    <row r="170" spans="1:12" s="64" customFormat="1" ht="15.45" customHeight="1">
      <c r="A170" s="20" t="s">
        <v>176</v>
      </c>
      <c r="B170" s="21">
        <v>2349</v>
      </c>
      <c r="C170" s="65">
        <f t="shared" si="12"/>
        <v>587.25</v>
      </c>
      <c r="D170" s="12">
        <v>1.25</v>
      </c>
      <c r="E170" s="26">
        <f t="shared" si="13"/>
        <v>2936.25</v>
      </c>
      <c r="F170" s="12">
        <v>0</v>
      </c>
      <c r="G170" s="27">
        <f t="shared" si="14"/>
        <v>0</v>
      </c>
      <c r="H170" s="28">
        <f t="shared" si="15"/>
        <v>2936.25</v>
      </c>
      <c r="I170" s="28">
        <v>4</v>
      </c>
      <c r="J170" s="28">
        <f t="shared" si="16"/>
        <v>0</v>
      </c>
      <c r="K170" s="27">
        <f>J170*$H$285</f>
        <v>0</v>
      </c>
      <c r="L170" s="12">
        <f t="shared" si="17"/>
        <v>0</v>
      </c>
    </row>
    <row r="171" spans="1:12" s="64" customFormat="1" ht="15.45" customHeight="1">
      <c r="A171" s="20" t="s">
        <v>177</v>
      </c>
      <c r="B171" s="21">
        <v>3546</v>
      </c>
      <c r="C171" s="65">
        <f t="shared" si="12"/>
        <v>886.5</v>
      </c>
      <c r="D171" s="12">
        <v>1.25</v>
      </c>
      <c r="E171" s="26">
        <f t="shared" si="13"/>
        <v>4432.5</v>
      </c>
      <c r="F171" s="12">
        <v>1.25</v>
      </c>
      <c r="G171" s="27">
        <f t="shared" si="14"/>
        <v>4432.5</v>
      </c>
      <c r="H171" s="28">
        <f t="shared" si="15"/>
        <v>0</v>
      </c>
      <c r="I171" s="28">
        <v>4</v>
      </c>
      <c r="J171" s="28">
        <f t="shared" si="16"/>
        <v>1</v>
      </c>
      <c r="K171" s="27">
        <f>J171*$H$285</f>
        <v>2.1684093348705922</v>
      </c>
      <c r="L171" s="12">
        <f t="shared" si="17"/>
        <v>1922.29487536278</v>
      </c>
    </row>
    <row r="172" spans="1:12" s="64" customFormat="1" ht="15.45" customHeight="1">
      <c r="A172" s="20" t="s">
        <v>178</v>
      </c>
      <c r="B172" s="21">
        <v>4097</v>
      </c>
      <c r="C172" s="65">
        <f t="shared" si="12"/>
        <v>1024.25</v>
      </c>
      <c r="D172" s="12">
        <v>1.25</v>
      </c>
      <c r="E172" s="26">
        <f t="shared" si="13"/>
        <v>5121.25</v>
      </c>
      <c r="F172" s="12">
        <v>0</v>
      </c>
      <c r="G172" s="27">
        <f t="shared" si="14"/>
        <v>0</v>
      </c>
      <c r="H172" s="28">
        <f t="shared" si="15"/>
        <v>5121.25</v>
      </c>
      <c r="I172" s="28">
        <v>4</v>
      </c>
      <c r="J172" s="28">
        <f t="shared" si="16"/>
        <v>0</v>
      </c>
      <c r="K172" s="27">
        <f>J172*$H$285</f>
        <v>0</v>
      </c>
      <c r="L172" s="12">
        <f t="shared" si="17"/>
        <v>0</v>
      </c>
    </row>
    <row r="173" spans="1:12" s="64" customFormat="1" ht="15.45" customHeight="1">
      <c r="A173" s="20" t="s">
        <v>179</v>
      </c>
      <c r="B173" s="21">
        <v>4388</v>
      </c>
      <c r="C173" s="65">
        <f t="shared" si="12"/>
        <v>1097</v>
      </c>
      <c r="D173" s="12">
        <v>1.25</v>
      </c>
      <c r="E173" s="26">
        <f t="shared" si="13"/>
        <v>5485</v>
      </c>
      <c r="F173" s="12">
        <v>1.25</v>
      </c>
      <c r="G173" s="27">
        <f t="shared" si="14"/>
        <v>5485</v>
      </c>
      <c r="H173" s="28">
        <f t="shared" si="15"/>
        <v>0</v>
      </c>
      <c r="I173" s="28">
        <v>4</v>
      </c>
      <c r="J173" s="28">
        <f t="shared" si="16"/>
        <v>1</v>
      </c>
      <c r="K173" s="27">
        <f>J173*$H$285</f>
        <v>2.1684093348705922</v>
      </c>
      <c r="L173" s="12">
        <f t="shared" si="17"/>
        <v>2378.7450403530397</v>
      </c>
    </row>
    <row r="174" spans="1:12" s="64" customFormat="1" ht="15.45" customHeight="1">
      <c r="A174" s="20" t="s">
        <v>180</v>
      </c>
      <c r="B174" s="21">
        <v>4982</v>
      </c>
      <c r="C174" s="65">
        <f t="shared" si="12"/>
        <v>1245.5</v>
      </c>
      <c r="D174" s="12">
        <v>1.25</v>
      </c>
      <c r="E174" s="26">
        <f t="shared" si="13"/>
        <v>6227.5</v>
      </c>
      <c r="F174" s="12">
        <v>1.25</v>
      </c>
      <c r="G174" s="27">
        <f t="shared" si="14"/>
        <v>6227.5</v>
      </c>
      <c r="H174" s="28">
        <f t="shared" si="15"/>
        <v>0</v>
      </c>
      <c r="I174" s="28">
        <v>4</v>
      </c>
      <c r="J174" s="28">
        <f t="shared" si="16"/>
        <v>1</v>
      </c>
      <c r="K174" s="27">
        <f>J174*$H$285</f>
        <v>2.1684093348705922</v>
      </c>
      <c r="L174" s="12">
        <f t="shared" si="17"/>
        <v>2700.7538265813228</v>
      </c>
    </row>
    <row r="175" spans="1:12" s="64" customFormat="1" ht="15.45" customHeight="1">
      <c r="A175" s="20" t="s">
        <v>308</v>
      </c>
      <c r="B175" s="21">
        <v>2731</v>
      </c>
      <c r="C175" s="65">
        <f t="shared" si="12"/>
        <v>682.75</v>
      </c>
      <c r="D175" s="12">
        <v>1.25</v>
      </c>
      <c r="E175" s="26">
        <f t="shared" si="13"/>
        <v>3413.75</v>
      </c>
      <c r="F175" s="12">
        <v>1.25</v>
      </c>
      <c r="G175" s="27">
        <f t="shared" si="14"/>
        <v>3413.75</v>
      </c>
      <c r="H175" s="28">
        <f t="shared" si="15"/>
        <v>0</v>
      </c>
      <c r="I175" s="28">
        <v>4</v>
      </c>
      <c r="J175" s="28">
        <f t="shared" si="16"/>
        <v>1</v>
      </c>
      <c r="K175" s="27">
        <f>J175*$H$285</f>
        <v>2.1684093348705922</v>
      </c>
      <c r="L175" s="12">
        <f t="shared" si="17"/>
        <v>1480.4814733828969</v>
      </c>
    </row>
    <row r="176" spans="1:12" s="64" customFormat="1" ht="15.45" customHeight="1">
      <c r="A176" s="95" t="s">
        <v>181</v>
      </c>
      <c r="B176" s="96">
        <v>3679</v>
      </c>
      <c r="C176" s="65">
        <f t="shared" si="12"/>
        <v>919.75</v>
      </c>
      <c r="D176" s="12">
        <v>1.25</v>
      </c>
      <c r="E176" s="26">
        <f t="shared" si="13"/>
        <v>4598.75</v>
      </c>
      <c r="F176" s="12">
        <v>0</v>
      </c>
      <c r="G176" s="27">
        <f t="shared" si="14"/>
        <v>0</v>
      </c>
      <c r="H176" s="28">
        <f t="shared" si="15"/>
        <v>4598.75</v>
      </c>
      <c r="I176" s="28">
        <v>4</v>
      </c>
      <c r="J176" s="28">
        <f t="shared" si="16"/>
        <v>0</v>
      </c>
      <c r="K176" s="27">
        <f>J176*$H$285</f>
        <v>0</v>
      </c>
      <c r="L176" s="12">
        <f t="shared" si="17"/>
        <v>0</v>
      </c>
    </row>
    <row r="177" spans="1:12" s="64" customFormat="1" ht="15.45" customHeight="1">
      <c r="A177" s="95" t="s">
        <v>182</v>
      </c>
      <c r="B177" s="96">
        <v>2746</v>
      </c>
      <c r="C177" s="65">
        <f t="shared" si="12"/>
        <v>686.5</v>
      </c>
      <c r="D177" s="12">
        <v>1.25</v>
      </c>
      <c r="E177" s="26">
        <f t="shared" si="13"/>
        <v>3432.5</v>
      </c>
      <c r="F177" s="12">
        <v>0</v>
      </c>
      <c r="G177" s="27">
        <f t="shared" si="14"/>
        <v>0</v>
      </c>
      <c r="H177" s="28">
        <f t="shared" si="15"/>
        <v>3432.5</v>
      </c>
      <c r="I177" s="28">
        <v>4</v>
      </c>
      <c r="J177" s="28">
        <f t="shared" si="16"/>
        <v>0</v>
      </c>
      <c r="K177" s="27">
        <f>J177*$H$285</f>
        <v>0</v>
      </c>
      <c r="L177" s="12">
        <f t="shared" si="17"/>
        <v>0</v>
      </c>
    </row>
    <row r="178" spans="1:12" s="64" customFormat="1" ht="15.45" customHeight="1">
      <c r="A178" s="20" t="s">
        <v>183</v>
      </c>
      <c r="B178" s="21">
        <v>5452</v>
      </c>
      <c r="C178" s="65">
        <f t="shared" si="12"/>
        <v>1363</v>
      </c>
      <c r="D178" s="12">
        <v>1.25</v>
      </c>
      <c r="E178" s="26">
        <f t="shared" si="13"/>
        <v>6815</v>
      </c>
      <c r="F178" s="12">
        <v>1.25</v>
      </c>
      <c r="G178" s="27">
        <f t="shared" si="14"/>
        <v>6815</v>
      </c>
      <c r="H178" s="28">
        <f t="shared" si="15"/>
        <v>0</v>
      </c>
      <c r="I178" s="28">
        <v>4</v>
      </c>
      <c r="J178" s="28">
        <f t="shared" si="16"/>
        <v>1</v>
      </c>
      <c r="K178" s="27">
        <f>J178*$H$285</f>
        <v>2.1684093348705922</v>
      </c>
      <c r="L178" s="12">
        <f t="shared" si="17"/>
        <v>2955.5419234286173</v>
      </c>
    </row>
    <row r="179" spans="1:12" s="64" customFormat="1" ht="15.45" customHeight="1">
      <c r="A179" s="20" t="s">
        <v>184</v>
      </c>
      <c r="B179" s="21">
        <v>1853</v>
      </c>
      <c r="C179" s="65">
        <f t="shared" si="12"/>
        <v>463.25</v>
      </c>
      <c r="D179" s="12">
        <v>1.25</v>
      </c>
      <c r="E179" s="26">
        <f t="shared" si="13"/>
        <v>2316.25</v>
      </c>
      <c r="F179" s="12">
        <v>1.25</v>
      </c>
      <c r="G179" s="27">
        <f t="shared" si="14"/>
        <v>2316.25</v>
      </c>
      <c r="H179" s="28">
        <f t="shared" si="15"/>
        <v>0</v>
      </c>
      <c r="I179" s="28">
        <v>4</v>
      </c>
      <c r="J179" s="28">
        <f t="shared" si="16"/>
        <v>1</v>
      </c>
      <c r="K179" s="27">
        <f>J179*$H$285</f>
        <v>2.1684093348705922</v>
      </c>
      <c r="L179" s="12">
        <f t="shared" si="17"/>
        <v>1004.5156243788018</v>
      </c>
    </row>
    <row r="180" spans="1:12" s="64" customFormat="1" ht="15.45" customHeight="1">
      <c r="A180" s="95" t="s">
        <v>185</v>
      </c>
      <c r="B180" s="96">
        <v>3094</v>
      </c>
      <c r="C180" s="65">
        <f t="shared" si="12"/>
        <v>773.5</v>
      </c>
      <c r="D180" s="12">
        <v>1.25</v>
      </c>
      <c r="E180" s="26">
        <f t="shared" si="13"/>
        <v>3867.5</v>
      </c>
      <c r="F180" s="12">
        <v>0</v>
      </c>
      <c r="G180" s="27">
        <f t="shared" si="14"/>
        <v>0</v>
      </c>
      <c r="H180" s="28">
        <f t="shared" si="15"/>
        <v>3867.5</v>
      </c>
      <c r="I180" s="28">
        <v>4</v>
      </c>
      <c r="J180" s="28">
        <f t="shared" si="16"/>
        <v>0</v>
      </c>
      <c r="K180" s="27">
        <f>J180*$H$285</f>
        <v>0</v>
      </c>
      <c r="L180" s="12">
        <f t="shared" si="17"/>
        <v>0</v>
      </c>
    </row>
    <row r="181" spans="1:12" s="64" customFormat="1" ht="15.45" customHeight="1">
      <c r="A181" s="20" t="s">
        <v>186</v>
      </c>
      <c r="B181" s="21">
        <v>2281</v>
      </c>
      <c r="C181" s="65">
        <f t="shared" si="12"/>
        <v>570.25</v>
      </c>
      <c r="D181" s="12">
        <v>1.25</v>
      </c>
      <c r="E181" s="26">
        <f t="shared" si="13"/>
        <v>2851.25</v>
      </c>
      <c r="F181" s="12">
        <v>1.25</v>
      </c>
      <c r="G181" s="27">
        <f t="shared" si="14"/>
        <v>2851.25</v>
      </c>
      <c r="H181" s="28">
        <f t="shared" si="15"/>
        <v>0</v>
      </c>
      <c r="I181" s="28">
        <v>4</v>
      </c>
      <c r="J181" s="28">
        <f t="shared" si="16"/>
        <v>1</v>
      </c>
      <c r="K181" s="27">
        <f>J181*$H$285</f>
        <v>2.1684093348705922</v>
      </c>
      <c r="L181" s="12">
        <f t="shared" si="17"/>
        <v>1236.5354232099553</v>
      </c>
    </row>
    <row r="182" spans="1:12" s="64" customFormat="1" ht="15.45" customHeight="1">
      <c r="A182" s="20" t="s">
        <v>187</v>
      </c>
      <c r="B182" s="21">
        <v>5390</v>
      </c>
      <c r="C182" s="65">
        <f t="shared" si="12"/>
        <v>1347.5</v>
      </c>
      <c r="D182" s="12">
        <v>1.25</v>
      </c>
      <c r="E182" s="26">
        <f t="shared" si="13"/>
        <v>6737.5</v>
      </c>
      <c r="F182" s="12">
        <v>1.25</v>
      </c>
      <c r="G182" s="27">
        <f t="shared" si="14"/>
        <v>6737.5</v>
      </c>
      <c r="H182" s="28">
        <f t="shared" si="15"/>
        <v>0</v>
      </c>
      <c r="I182" s="28">
        <v>4</v>
      </c>
      <c r="J182" s="28">
        <f t="shared" si="16"/>
        <v>1</v>
      </c>
      <c r="K182" s="27">
        <f>J182*$H$285</f>
        <v>2.1684093348705922</v>
      </c>
      <c r="L182" s="12">
        <f t="shared" si="17"/>
        <v>2921.9315787381229</v>
      </c>
    </row>
    <row r="183" spans="1:12" s="64" customFormat="1" ht="15.45" customHeight="1">
      <c r="A183" s="95" t="s">
        <v>188</v>
      </c>
      <c r="B183" s="96">
        <v>2388</v>
      </c>
      <c r="C183" s="65">
        <f t="shared" si="12"/>
        <v>597</v>
      </c>
      <c r="D183" s="12">
        <v>1.25</v>
      </c>
      <c r="E183" s="26">
        <f t="shared" si="13"/>
        <v>2985</v>
      </c>
      <c r="F183" s="12">
        <v>0</v>
      </c>
      <c r="G183" s="27">
        <f t="shared" si="14"/>
        <v>0</v>
      </c>
      <c r="H183" s="28">
        <f t="shared" si="15"/>
        <v>2985</v>
      </c>
      <c r="I183" s="28">
        <v>4</v>
      </c>
      <c r="J183" s="28">
        <f t="shared" si="16"/>
        <v>0</v>
      </c>
      <c r="K183" s="27">
        <f>J183*$H$285</f>
        <v>0</v>
      </c>
      <c r="L183" s="12">
        <f t="shared" si="17"/>
        <v>0</v>
      </c>
    </row>
    <row r="184" spans="1:12" s="64" customFormat="1" ht="15.45" customHeight="1">
      <c r="A184" s="95" t="s">
        <v>10</v>
      </c>
      <c r="B184" s="96">
        <v>2692</v>
      </c>
      <c r="C184" s="65">
        <f t="shared" si="12"/>
        <v>673</v>
      </c>
      <c r="D184" s="12">
        <v>1.25</v>
      </c>
      <c r="E184" s="26">
        <f t="shared" si="13"/>
        <v>3365</v>
      </c>
      <c r="F184" s="12">
        <v>0</v>
      </c>
      <c r="G184" s="27">
        <f t="shared" si="14"/>
        <v>0</v>
      </c>
      <c r="H184" s="28">
        <f t="shared" si="15"/>
        <v>3365</v>
      </c>
      <c r="I184" s="28">
        <v>4</v>
      </c>
      <c r="J184" s="28">
        <f t="shared" si="16"/>
        <v>0</v>
      </c>
      <c r="K184" s="27">
        <f>J184*$H$285</f>
        <v>0</v>
      </c>
      <c r="L184" s="12">
        <f t="shared" si="17"/>
        <v>0</v>
      </c>
    </row>
    <row r="185" spans="1:12" s="64" customFormat="1" ht="15.45" customHeight="1">
      <c r="A185" s="95" t="s">
        <v>189</v>
      </c>
      <c r="B185" s="96">
        <v>4594</v>
      </c>
      <c r="C185" s="65">
        <f t="shared" si="12"/>
        <v>1148.5</v>
      </c>
      <c r="D185" s="12">
        <v>1.25</v>
      </c>
      <c r="E185" s="26">
        <f t="shared" si="13"/>
        <v>5742.5</v>
      </c>
      <c r="F185" s="12">
        <v>0</v>
      </c>
      <c r="G185" s="27">
        <f t="shared" si="14"/>
        <v>0</v>
      </c>
      <c r="H185" s="28">
        <f t="shared" si="15"/>
        <v>5742.5</v>
      </c>
      <c r="I185" s="28">
        <v>4</v>
      </c>
      <c r="J185" s="28">
        <f t="shared" si="16"/>
        <v>0</v>
      </c>
      <c r="K185" s="27">
        <f>J185*$H$285</f>
        <v>0</v>
      </c>
      <c r="L185" s="12">
        <f t="shared" si="17"/>
        <v>0</v>
      </c>
    </row>
    <row r="186" spans="1:12" s="64" customFormat="1" ht="15.45" customHeight="1">
      <c r="A186" s="20" t="s">
        <v>190</v>
      </c>
      <c r="B186" s="21">
        <v>1923</v>
      </c>
      <c r="C186" s="65">
        <f t="shared" si="12"/>
        <v>480.75</v>
      </c>
      <c r="D186" s="12">
        <v>1.25</v>
      </c>
      <c r="E186" s="26">
        <f t="shared" si="13"/>
        <v>2403.75</v>
      </c>
      <c r="F186" s="12">
        <v>1.25</v>
      </c>
      <c r="G186" s="27">
        <f t="shared" si="14"/>
        <v>2403.75</v>
      </c>
      <c r="H186" s="28">
        <f t="shared" si="15"/>
        <v>0</v>
      </c>
      <c r="I186" s="28">
        <v>4</v>
      </c>
      <c r="J186" s="28">
        <f t="shared" si="16"/>
        <v>1</v>
      </c>
      <c r="K186" s="27">
        <f>J186*$H$285</f>
        <v>2.1684093348705922</v>
      </c>
      <c r="L186" s="12">
        <f t="shared" si="17"/>
        <v>1042.4627877390371</v>
      </c>
    </row>
    <row r="187" spans="1:12" s="64" customFormat="1" ht="15.45" customHeight="1">
      <c r="A187" s="20" t="s">
        <v>191</v>
      </c>
      <c r="B187" s="21">
        <v>9104</v>
      </c>
      <c r="C187" s="65">
        <f t="shared" si="12"/>
        <v>2276</v>
      </c>
      <c r="D187" s="12">
        <v>1.25</v>
      </c>
      <c r="E187" s="26">
        <f t="shared" si="13"/>
        <v>11380</v>
      </c>
      <c r="F187" s="12">
        <v>1.25</v>
      </c>
      <c r="G187" s="27">
        <f t="shared" si="14"/>
        <v>11380</v>
      </c>
      <c r="H187" s="28">
        <f t="shared" si="15"/>
        <v>0</v>
      </c>
      <c r="I187" s="28">
        <v>4</v>
      </c>
      <c r="J187" s="28">
        <f t="shared" si="16"/>
        <v>1</v>
      </c>
      <c r="K187" s="27">
        <f>J187*$H$285</f>
        <v>2.1684093348705922</v>
      </c>
      <c r="L187" s="12">
        <f t="shared" si="17"/>
        <v>4935.2996461654675</v>
      </c>
    </row>
    <row r="188" spans="1:12" s="64" customFormat="1" ht="15.45" customHeight="1">
      <c r="A188" s="20" t="s">
        <v>192</v>
      </c>
      <c r="B188" s="21">
        <v>4057</v>
      </c>
      <c r="C188" s="65">
        <f t="shared" si="12"/>
        <v>1014.25</v>
      </c>
      <c r="D188" s="12">
        <v>1.25</v>
      </c>
      <c r="E188" s="26">
        <f t="shared" si="13"/>
        <v>5071.25</v>
      </c>
      <c r="F188" s="12">
        <v>1.25</v>
      </c>
      <c r="G188" s="27">
        <f t="shared" si="14"/>
        <v>5071.25</v>
      </c>
      <c r="H188" s="28">
        <f t="shared" si="15"/>
        <v>0</v>
      </c>
      <c r="I188" s="28">
        <v>4</v>
      </c>
      <c r="J188" s="28">
        <f t="shared" si="16"/>
        <v>1</v>
      </c>
      <c r="K188" s="27">
        <f>J188*$H$285</f>
        <v>2.1684093348705922</v>
      </c>
      <c r="L188" s="12">
        <f t="shared" si="17"/>
        <v>2199.309167892498</v>
      </c>
    </row>
    <row r="189" spans="1:12" s="64" customFormat="1" ht="15.45" customHeight="1">
      <c r="A189" s="20" t="s">
        <v>193</v>
      </c>
      <c r="B189" s="21">
        <v>6678</v>
      </c>
      <c r="C189" s="65">
        <f t="shared" si="12"/>
        <v>1669.5</v>
      </c>
      <c r="D189" s="12">
        <v>1.25</v>
      </c>
      <c r="E189" s="26">
        <f t="shared" si="13"/>
        <v>8347.5</v>
      </c>
      <c r="F189" s="12">
        <v>0</v>
      </c>
      <c r="G189" s="27">
        <f t="shared" si="14"/>
        <v>0</v>
      </c>
      <c r="H189" s="28">
        <f t="shared" si="15"/>
        <v>8347.5</v>
      </c>
      <c r="I189" s="28">
        <v>4</v>
      </c>
      <c r="J189" s="28">
        <f t="shared" si="16"/>
        <v>0</v>
      </c>
      <c r="K189" s="27">
        <f>J189*$H$285</f>
        <v>0</v>
      </c>
      <c r="L189" s="12">
        <f t="shared" si="17"/>
        <v>0</v>
      </c>
    </row>
    <row r="190" spans="1:12" s="64" customFormat="1" ht="15.45" customHeight="1">
      <c r="A190" s="20" t="s">
        <v>194</v>
      </c>
      <c r="B190" s="21">
        <v>3569</v>
      </c>
      <c r="C190" s="65">
        <f t="shared" si="12"/>
        <v>892.25</v>
      </c>
      <c r="D190" s="12">
        <v>1.25</v>
      </c>
      <c r="E190" s="26">
        <f t="shared" si="13"/>
        <v>4461.25</v>
      </c>
      <c r="F190" s="12">
        <v>0</v>
      </c>
      <c r="G190" s="27">
        <f t="shared" si="14"/>
        <v>0</v>
      </c>
      <c r="H190" s="28">
        <f t="shared" si="15"/>
        <v>4461.25</v>
      </c>
      <c r="I190" s="28">
        <v>4</v>
      </c>
      <c r="J190" s="28">
        <f t="shared" si="16"/>
        <v>0</v>
      </c>
      <c r="K190" s="27">
        <f>J190*$H$285</f>
        <v>0</v>
      </c>
      <c r="L190" s="12">
        <f t="shared" si="17"/>
        <v>0</v>
      </c>
    </row>
    <row r="191" spans="1:12" s="64" customFormat="1" ht="15.45" customHeight="1">
      <c r="A191" s="20" t="s">
        <v>195</v>
      </c>
      <c r="B191" s="21">
        <v>3011</v>
      </c>
      <c r="C191" s="65">
        <f t="shared" si="12"/>
        <v>752.75</v>
      </c>
      <c r="D191" s="12">
        <v>1.25</v>
      </c>
      <c r="E191" s="26">
        <f t="shared" si="13"/>
        <v>3763.75</v>
      </c>
      <c r="F191" s="12">
        <v>1.25</v>
      </c>
      <c r="G191" s="27">
        <f t="shared" si="14"/>
        <v>3763.75</v>
      </c>
      <c r="H191" s="28">
        <f t="shared" si="15"/>
        <v>0</v>
      </c>
      <c r="I191" s="28">
        <v>4</v>
      </c>
      <c r="J191" s="28">
        <f t="shared" si="16"/>
        <v>1</v>
      </c>
      <c r="K191" s="27">
        <f>J191*$H$285</f>
        <v>2.1684093348705922</v>
      </c>
      <c r="L191" s="12">
        <f t="shared" si="17"/>
        <v>1632.2701268238382</v>
      </c>
    </row>
    <row r="192" spans="1:12" s="64" customFormat="1" ht="15.45" customHeight="1">
      <c r="A192" s="20" t="s">
        <v>196</v>
      </c>
      <c r="B192" s="21">
        <v>2231</v>
      </c>
      <c r="C192" s="65">
        <f t="shared" si="12"/>
        <v>557.75</v>
      </c>
      <c r="D192" s="12">
        <v>1.25</v>
      </c>
      <c r="E192" s="26">
        <f t="shared" si="13"/>
        <v>2788.75</v>
      </c>
      <c r="F192" s="12">
        <v>1.25</v>
      </c>
      <c r="G192" s="27">
        <f t="shared" si="14"/>
        <v>2788.75</v>
      </c>
      <c r="H192" s="28">
        <f t="shared" si="15"/>
        <v>0</v>
      </c>
      <c r="I192" s="28">
        <v>4</v>
      </c>
      <c r="J192" s="28">
        <f t="shared" si="16"/>
        <v>1</v>
      </c>
      <c r="K192" s="27">
        <f>J192*$H$285</f>
        <v>2.1684093348705922</v>
      </c>
      <c r="L192" s="12">
        <f t="shared" si="17"/>
        <v>1209.4303065240729</v>
      </c>
    </row>
    <row r="193" spans="1:12" s="64" customFormat="1" ht="15.45" customHeight="1">
      <c r="A193" s="20" t="s">
        <v>197</v>
      </c>
      <c r="B193" s="21">
        <v>3733</v>
      </c>
      <c r="C193" s="65">
        <f t="shared" si="12"/>
        <v>933.25</v>
      </c>
      <c r="D193" s="12">
        <v>1.25</v>
      </c>
      <c r="E193" s="26">
        <f t="shared" si="13"/>
        <v>4666.25</v>
      </c>
      <c r="F193" s="12">
        <v>0</v>
      </c>
      <c r="G193" s="27">
        <f t="shared" si="14"/>
        <v>0</v>
      </c>
      <c r="H193" s="28">
        <f t="shared" si="15"/>
        <v>4666.25</v>
      </c>
      <c r="I193" s="28">
        <v>4</v>
      </c>
      <c r="J193" s="28">
        <f t="shared" si="16"/>
        <v>0</v>
      </c>
      <c r="K193" s="27">
        <f>J193*$H$285</f>
        <v>0</v>
      </c>
      <c r="L193" s="12">
        <f t="shared" si="17"/>
        <v>0</v>
      </c>
    </row>
    <row r="194" spans="1:12" s="64" customFormat="1" ht="15.45" customHeight="1">
      <c r="A194" s="20" t="s">
        <v>198</v>
      </c>
      <c r="B194" s="21">
        <v>2783</v>
      </c>
      <c r="C194" s="65">
        <f t="shared" si="12"/>
        <v>695.75</v>
      </c>
      <c r="D194" s="12">
        <v>1.25</v>
      </c>
      <c r="E194" s="26">
        <f t="shared" si="13"/>
        <v>3478.75</v>
      </c>
      <c r="F194" s="12">
        <v>1.25</v>
      </c>
      <c r="G194" s="27">
        <f t="shared" si="14"/>
        <v>3478.75</v>
      </c>
      <c r="H194" s="28">
        <f t="shared" si="15"/>
        <v>0</v>
      </c>
      <c r="I194" s="28">
        <v>4</v>
      </c>
      <c r="J194" s="28">
        <f t="shared" si="16"/>
        <v>1</v>
      </c>
      <c r="K194" s="27">
        <f>J194*$H$285</f>
        <v>2.1684093348705922</v>
      </c>
      <c r="L194" s="12">
        <f t="shared" si="17"/>
        <v>1508.6707947362145</v>
      </c>
    </row>
    <row r="195" spans="1:12" s="64" customFormat="1" ht="15.45" customHeight="1">
      <c r="A195" s="20" t="s">
        <v>199</v>
      </c>
      <c r="B195" s="21">
        <v>1488</v>
      </c>
      <c r="C195" s="65">
        <f t="shared" ref="C195:C258" si="18">B195/I195</f>
        <v>372</v>
      </c>
      <c r="D195" s="12">
        <v>1.25</v>
      </c>
      <c r="E195" s="26">
        <f t="shared" ref="E195:E258" si="19">B195*D195</f>
        <v>1860</v>
      </c>
      <c r="F195" s="12">
        <v>0</v>
      </c>
      <c r="G195" s="27">
        <f t="shared" ref="G195:G258" si="20">B195*F195</f>
        <v>0</v>
      </c>
      <c r="H195" s="28">
        <f t="shared" ref="H195:H258" si="21">E195-G195</f>
        <v>1860</v>
      </c>
      <c r="I195" s="28">
        <v>4</v>
      </c>
      <c r="J195" s="28">
        <f t="shared" ref="J195:J258" si="22">F195/1.25</f>
        <v>0</v>
      </c>
      <c r="K195" s="27">
        <f>J195*$H$285</f>
        <v>0</v>
      </c>
      <c r="L195" s="12">
        <f t="shared" ref="L195:L258" si="23">K195*C195</f>
        <v>0</v>
      </c>
    </row>
    <row r="196" spans="1:12" s="64" customFormat="1" ht="15.45" customHeight="1">
      <c r="A196" s="20" t="s">
        <v>200</v>
      </c>
      <c r="B196" s="21">
        <v>1580</v>
      </c>
      <c r="C196" s="65">
        <f t="shared" si="18"/>
        <v>395</v>
      </c>
      <c r="D196" s="12">
        <v>1.25</v>
      </c>
      <c r="E196" s="26">
        <f t="shared" si="19"/>
        <v>1975</v>
      </c>
      <c r="F196" s="12">
        <v>1.25</v>
      </c>
      <c r="G196" s="27">
        <f t="shared" si="20"/>
        <v>1975</v>
      </c>
      <c r="H196" s="28">
        <f t="shared" si="21"/>
        <v>0</v>
      </c>
      <c r="I196" s="28">
        <v>4</v>
      </c>
      <c r="J196" s="28">
        <f t="shared" si="22"/>
        <v>1</v>
      </c>
      <c r="K196" s="27">
        <f>J196*$H$285</f>
        <v>2.1684093348705922</v>
      </c>
      <c r="L196" s="12">
        <f t="shared" si="23"/>
        <v>856.52168727388391</v>
      </c>
    </row>
    <row r="197" spans="1:12" s="64" customFormat="1" ht="15.45" customHeight="1">
      <c r="A197" s="20" t="s">
        <v>201</v>
      </c>
      <c r="B197" s="21">
        <v>3745</v>
      </c>
      <c r="C197" s="65">
        <f t="shared" si="18"/>
        <v>936.25</v>
      </c>
      <c r="D197" s="12">
        <v>1.25</v>
      </c>
      <c r="E197" s="26">
        <f t="shared" si="19"/>
        <v>4681.25</v>
      </c>
      <c r="F197" s="12">
        <v>1.25</v>
      </c>
      <c r="G197" s="27">
        <f t="shared" si="20"/>
        <v>4681.25</v>
      </c>
      <c r="H197" s="28">
        <f t="shared" si="21"/>
        <v>0</v>
      </c>
      <c r="I197" s="28">
        <v>4</v>
      </c>
      <c r="J197" s="28">
        <f t="shared" si="22"/>
        <v>1</v>
      </c>
      <c r="K197" s="27">
        <f>J197*$H$285</f>
        <v>2.1684093348705922</v>
      </c>
      <c r="L197" s="12">
        <f t="shared" si="23"/>
        <v>2030.1732397725918</v>
      </c>
    </row>
    <row r="198" spans="1:12" s="64" customFormat="1" ht="15.45" customHeight="1">
      <c r="A198" s="20" t="s">
        <v>202</v>
      </c>
      <c r="B198" s="21">
        <v>3979</v>
      </c>
      <c r="C198" s="65">
        <f t="shared" si="18"/>
        <v>994.75</v>
      </c>
      <c r="D198" s="12">
        <v>1.25</v>
      </c>
      <c r="E198" s="26">
        <f t="shared" si="19"/>
        <v>4973.75</v>
      </c>
      <c r="F198" s="12">
        <v>1.25</v>
      </c>
      <c r="G198" s="27">
        <f t="shared" si="20"/>
        <v>4973.75</v>
      </c>
      <c r="H198" s="28">
        <f t="shared" si="21"/>
        <v>0</v>
      </c>
      <c r="I198" s="28">
        <v>4</v>
      </c>
      <c r="J198" s="28">
        <f t="shared" si="22"/>
        <v>1</v>
      </c>
      <c r="K198" s="27">
        <f>J198*$H$285</f>
        <v>2.1684093348705922</v>
      </c>
      <c r="L198" s="12">
        <f t="shared" si="23"/>
        <v>2157.0251858625215</v>
      </c>
    </row>
    <row r="199" spans="1:12" s="64" customFormat="1" ht="15.45" customHeight="1">
      <c r="A199" s="20" t="s">
        <v>203</v>
      </c>
      <c r="B199" s="21">
        <v>3672</v>
      </c>
      <c r="C199" s="65">
        <f t="shared" si="18"/>
        <v>918</v>
      </c>
      <c r="D199" s="12">
        <v>1.25</v>
      </c>
      <c r="E199" s="26">
        <f t="shared" si="19"/>
        <v>4590</v>
      </c>
      <c r="F199" s="12">
        <v>0</v>
      </c>
      <c r="G199" s="27">
        <f t="shared" si="20"/>
        <v>0</v>
      </c>
      <c r="H199" s="28">
        <f t="shared" si="21"/>
        <v>4590</v>
      </c>
      <c r="I199" s="28">
        <v>4</v>
      </c>
      <c r="J199" s="28">
        <f t="shared" si="22"/>
        <v>0</v>
      </c>
      <c r="K199" s="27">
        <f>J199*$H$285</f>
        <v>0</v>
      </c>
      <c r="L199" s="12">
        <f t="shared" si="23"/>
        <v>0</v>
      </c>
    </row>
    <row r="200" spans="1:12" s="64" customFormat="1" ht="15.45" customHeight="1">
      <c r="A200" s="20" t="s">
        <v>204</v>
      </c>
      <c r="B200" s="21">
        <v>6846</v>
      </c>
      <c r="C200" s="65">
        <f t="shared" si="18"/>
        <v>1711.5</v>
      </c>
      <c r="D200" s="12">
        <v>1.25</v>
      </c>
      <c r="E200" s="26">
        <f t="shared" si="19"/>
        <v>8557.5</v>
      </c>
      <c r="F200" s="12">
        <v>1.25</v>
      </c>
      <c r="G200" s="27">
        <f t="shared" si="20"/>
        <v>8557.5</v>
      </c>
      <c r="H200" s="28">
        <f t="shared" si="21"/>
        <v>0</v>
      </c>
      <c r="I200" s="28">
        <v>4</v>
      </c>
      <c r="J200" s="28">
        <f t="shared" si="22"/>
        <v>1</v>
      </c>
      <c r="K200" s="27">
        <f>J200*$H$285</f>
        <v>2.1684093348705922</v>
      </c>
      <c r="L200" s="12">
        <f t="shared" si="23"/>
        <v>3711.2325766310187</v>
      </c>
    </row>
    <row r="201" spans="1:12" s="64" customFormat="1" ht="15.45" customHeight="1">
      <c r="A201" s="20" t="s">
        <v>205</v>
      </c>
      <c r="B201" s="21">
        <v>3218</v>
      </c>
      <c r="C201" s="65">
        <f t="shared" si="18"/>
        <v>804.5</v>
      </c>
      <c r="D201" s="12">
        <v>1.25</v>
      </c>
      <c r="E201" s="26">
        <f t="shared" si="19"/>
        <v>4022.5</v>
      </c>
      <c r="F201" s="12">
        <v>1.25</v>
      </c>
      <c r="G201" s="27">
        <f t="shared" si="20"/>
        <v>4022.5</v>
      </c>
      <c r="H201" s="28">
        <f t="shared" si="21"/>
        <v>0</v>
      </c>
      <c r="I201" s="28">
        <v>4</v>
      </c>
      <c r="J201" s="28">
        <f t="shared" si="22"/>
        <v>1</v>
      </c>
      <c r="K201" s="27">
        <f>J201*$H$285</f>
        <v>2.1684093348705922</v>
      </c>
      <c r="L201" s="12">
        <f t="shared" si="23"/>
        <v>1744.4853099033915</v>
      </c>
    </row>
    <row r="202" spans="1:12" s="64" customFormat="1" ht="15.45" customHeight="1">
      <c r="A202" s="20" t="s">
        <v>206</v>
      </c>
      <c r="B202" s="21">
        <v>6466</v>
      </c>
      <c r="C202" s="65">
        <f t="shared" si="18"/>
        <v>1616.5</v>
      </c>
      <c r="D202" s="12">
        <v>1.25</v>
      </c>
      <c r="E202" s="26">
        <f t="shared" si="19"/>
        <v>8082.5</v>
      </c>
      <c r="F202" s="12">
        <v>0</v>
      </c>
      <c r="G202" s="27">
        <f t="shared" si="20"/>
        <v>0</v>
      </c>
      <c r="H202" s="28">
        <f t="shared" si="21"/>
        <v>8082.5</v>
      </c>
      <c r="I202" s="28">
        <v>4</v>
      </c>
      <c r="J202" s="28">
        <f t="shared" si="22"/>
        <v>0</v>
      </c>
      <c r="K202" s="27">
        <f>J202*$H$285</f>
        <v>0</v>
      </c>
      <c r="L202" s="12">
        <f t="shared" si="23"/>
        <v>0</v>
      </c>
    </row>
    <row r="203" spans="1:12" s="64" customFormat="1" ht="15.45" customHeight="1">
      <c r="A203" s="20" t="s">
        <v>207</v>
      </c>
      <c r="B203" s="21">
        <v>5523</v>
      </c>
      <c r="C203" s="65">
        <f t="shared" si="18"/>
        <v>1380.75</v>
      </c>
      <c r="D203" s="12">
        <v>1.25</v>
      </c>
      <c r="E203" s="26">
        <f t="shared" si="19"/>
        <v>6903.75</v>
      </c>
      <c r="F203" s="12">
        <v>1.25</v>
      </c>
      <c r="G203" s="27">
        <f t="shared" si="20"/>
        <v>6903.75</v>
      </c>
      <c r="H203" s="28">
        <f t="shared" si="21"/>
        <v>0</v>
      </c>
      <c r="I203" s="28">
        <v>4</v>
      </c>
      <c r="J203" s="28">
        <f t="shared" si="22"/>
        <v>1</v>
      </c>
      <c r="K203" s="27">
        <f>J203*$H$285</f>
        <v>2.1684093348705922</v>
      </c>
      <c r="L203" s="12">
        <f t="shared" si="23"/>
        <v>2994.0311891225701</v>
      </c>
    </row>
    <row r="204" spans="1:12" s="64" customFormat="1" ht="15.45" customHeight="1">
      <c r="A204" s="95" t="s">
        <v>208</v>
      </c>
      <c r="B204" s="96">
        <v>1928</v>
      </c>
      <c r="C204" s="65">
        <f t="shared" si="18"/>
        <v>482</v>
      </c>
      <c r="D204" s="12">
        <v>1.25</v>
      </c>
      <c r="E204" s="26">
        <f t="shared" si="19"/>
        <v>2410</v>
      </c>
      <c r="F204" s="12">
        <v>0</v>
      </c>
      <c r="G204" s="27">
        <f t="shared" si="20"/>
        <v>0</v>
      </c>
      <c r="H204" s="28">
        <f t="shared" si="21"/>
        <v>2410</v>
      </c>
      <c r="I204" s="28">
        <v>4</v>
      </c>
      <c r="J204" s="28">
        <f t="shared" si="22"/>
        <v>0</v>
      </c>
      <c r="K204" s="27">
        <f>J204*$H$285</f>
        <v>0</v>
      </c>
      <c r="L204" s="12">
        <f t="shared" si="23"/>
        <v>0</v>
      </c>
    </row>
    <row r="205" spans="1:12" s="64" customFormat="1" ht="15.45" customHeight="1">
      <c r="A205" s="20" t="s">
        <v>209</v>
      </c>
      <c r="B205" s="21">
        <v>7869</v>
      </c>
      <c r="C205" s="65">
        <f t="shared" si="18"/>
        <v>1967.25</v>
      </c>
      <c r="D205" s="12">
        <v>1.25</v>
      </c>
      <c r="E205" s="26">
        <f t="shared" si="19"/>
        <v>9836.25</v>
      </c>
      <c r="F205" s="12">
        <v>1.25</v>
      </c>
      <c r="G205" s="27">
        <f t="shared" si="20"/>
        <v>9836.25</v>
      </c>
      <c r="H205" s="28">
        <f t="shared" si="21"/>
        <v>0</v>
      </c>
      <c r="I205" s="28">
        <v>4</v>
      </c>
      <c r="J205" s="28">
        <f t="shared" si="22"/>
        <v>1</v>
      </c>
      <c r="K205" s="27">
        <f>J205*$H$285</f>
        <v>2.1684093348705922</v>
      </c>
      <c r="L205" s="12">
        <f t="shared" si="23"/>
        <v>4265.8032640241727</v>
      </c>
    </row>
    <row r="206" spans="1:12" s="64" customFormat="1" ht="15.45" customHeight="1">
      <c r="A206" s="20" t="s">
        <v>210</v>
      </c>
      <c r="B206" s="21">
        <v>5522</v>
      </c>
      <c r="C206" s="65">
        <f t="shared" si="18"/>
        <v>1380.5</v>
      </c>
      <c r="D206" s="12">
        <v>1.25</v>
      </c>
      <c r="E206" s="26">
        <f t="shared" si="19"/>
        <v>6902.5</v>
      </c>
      <c r="F206" s="12">
        <v>1.25</v>
      </c>
      <c r="G206" s="27">
        <f t="shared" si="20"/>
        <v>6902.5</v>
      </c>
      <c r="H206" s="28">
        <f t="shared" si="21"/>
        <v>0</v>
      </c>
      <c r="I206" s="28">
        <v>4</v>
      </c>
      <c r="J206" s="28">
        <f t="shared" si="22"/>
        <v>1</v>
      </c>
      <c r="K206" s="27">
        <f>J206*$H$285</f>
        <v>2.1684093348705922</v>
      </c>
      <c r="L206" s="12">
        <f t="shared" si="23"/>
        <v>2993.4890867888525</v>
      </c>
    </row>
    <row r="207" spans="1:12" s="64" customFormat="1" ht="15.45" customHeight="1">
      <c r="A207" s="20" t="s">
        <v>211</v>
      </c>
      <c r="B207" s="21">
        <v>2492</v>
      </c>
      <c r="C207" s="65">
        <f t="shared" si="18"/>
        <v>623</v>
      </c>
      <c r="D207" s="12">
        <v>1.25</v>
      </c>
      <c r="E207" s="26">
        <f t="shared" si="19"/>
        <v>3115</v>
      </c>
      <c r="F207" s="12">
        <v>1.25</v>
      </c>
      <c r="G207" s="27">
        <f t="shared" si="20"/>
        <v>3115</v>
      </c>
      <c r="H207" s="28">
        <f t="shared" si="21"/>
        <v>0</v>
      </c>
      <c r="I207" s="28">
        <v>4</v>
      </c>
      <c r="J207" s="28">
        <f t="shared" si="22"/>
        <v>1</v>
      </c>
      <c r="K207" s="27">
        <f>J207*$H$285</f>
        <v>2.1684093348705922</v>
      </c>
      <c r="L207" s="12">
        <f t="shared" si="23"/>
        <v>1350.919015624379</v>
      </c>
    </row>
    <row r="208" spans="1:12" s="64" customFormat="1" ht="15.45" customHeight="1">
      <c r="A208" s="20" t="s">
        <v>212</v>
      </c>
      <c r="B208" s="21">
        <v>3893</v>
      </c>
      <c r="C208" s="65">
        <f t="shared" si="18"/>
        <v>973.25</v>
      </c>
      <c r="D208" s="12">
        <v>1.25</v>
      </c>
      <c r="E208" s="26">
        <f t="shared" si="19"/>
        <v>4866.25</v>
      </c>
      <c r="F208" s="12">
        <v>1.25</v>
      </c>
      <c r="G208" s="27">
        <f t="shared" si="20"/>
        <v>4866.25</v>
      </c>
      <c r="H208" s="28">
        <f t="shared" si="21"/>
        <v>0</v>
      </c>
      <c r="I208" s="28">
        <v>4</v>
      </c>
      <c r="J208" s="28">
        <f t="shared" si="22"/>
        <v>1</v>
      </c>
      <c r="K208" s="27">
        <f>J208*$H$285</f>
        <v>2.1684093348705922</v>
      </c>
      <c r="L208" s="12">
        <f t="shared" si="23"/>
        <v>2110.4043851628039</v>
      </c>
    </row>
    <row r="209" spans="1:12" s="64" customFormat="1" ht="15.45" customHeight="1">
      <c r="A209" s="20" t="s">
        <v>213</v>
      </c>
      <c r="B209" s="21">
        <v>2412</v>
      </c>
      <c r="C209" s="65">
        <f t="shared" si="18"/>
        <v>603</v>
      </c>
      <c r="D209" s="12">
        <v>1.25</v>
      </c>
      <c r="E209" s="26">
        <f t="shared" si="19"/>
        <v>3015</v>
      </c>
      <c r="F209" s="12">
        <v>1.25</v>
      </c>
      <c r="G209" s="27">
        <f t="shared" si="20"/>
        <v>3015</v>
      </c>
      <c r="H209" s="28">
        <f t="shared" si="21"/>
        <v>0</v>
      </c>
      <c r="I209" s="28">
        <v>4</v>
      </c>
      <c r="J209" s="28">
        <f t="shared" si="22"/>
        <v>1</v>
      </c>
      <c r="K209" s="27">
        <f>J209*$H$285</f>
        <v>2.1684093348705922</v>
      </c>
      <c r="L209" s="12">
        <f t="shared" si="23"/>
        <v>1307.5508289269671</v>
      </c>
    </row>
    <row r="210" spans="1:12" s="64" customFormat="1" ht="15.45" customHeight="1">
      <c r="A210" s="20" t="s">
        <v>214</v>
      </c>
      <c r="B210" s="21">
        <v>3868</v>
      </c>
      <c r="C210" s="65">
        <f t="shared" si="18"/>
        <v>967</v>
      </c>
      <c r="D210" s="12">
        <v>1.25</v>
      </c>
      <c r="E210" s="26">
        <f t="shared" si="19"/>
        <v>4835</v>
      </c>
      <c r="F210" s="12">
        <v>0</v>
      </c>
      <c r="G210" s="27">
        <f t="shared" si="20"/>
        <v>0</v>
      </c>
      <c r="H210" s="28">
        <f t="shared" si="21"/>
        <v>4835</v>
      </c>
      <c r="I210" s="28">
        <v>4</v>
      </c>
      <c r="J210" s="28">
        <f t="shared" si="22"/>
        <v>0</v>
      </c>
      <c r="K210" s="27">
        <f>J210*$H$285</f>
        <v>0</v>
      </c>
      <c r="L210" s="12">
        <f t="shared" si="23"/>
        <v>0</v>
      </c>
    </row>
    <row r="211" spans="1:12" s="64" customFormat="1" ht="15.45" customHeight="1">
      <c r="A211" s="20" t="s">
        <v>215</v>
      </c>
      <c r="B211" s="21">
        <v>973</v>
      </c>
      <c r="C211" s="65">
        <f t="shared" si="18"/>
        <v>243.25</v>
      </c>
      <c r="D211" s="12">
        <v>1.25</v>
      </c>
      <c r="E211" s="26">
        <f t="shared" si="19"/>
        <v>1216.25</v>
      </c>
      <c r="F211" s="12">
        <v>1.25</v>
      </c>
      <c r="G211" s="27">
        <f t="shared" si="20"/>
        <v>1216.25</v>
      </c>
      <c r="H211" s="28">
        <f t="shared" si="21"/>
        <v>0</v>
      </c>
      <c r="I211" s="28">
        <v>4</v>
      </c>
      <c r="J211" s="28">
        <f t="shared" si="22"/>
        <v>1</v>
      </c>
      <c r="K211" s="27">
        <f>J211*$H$285</f>
        <v>2.1684093348705922</v>
      </c>
      <c r="L211" s="12">
        <f t="shared" si="23"/>
        <v>527.46557070727158</v>
      </c>
    </row>
    <row r="212" spans="1:12" s="64" customFormat="1" ht="15.45" customHeight="1">
      <c r="A212" s="20" t="s">
        <v>216</v>
      </c>
      <c r="B212" s="21">
        <v>6551</v>
      </c>
      <c r="C212" s="65">
        <f t="shared" si="18"/>
        <v>1637.75</v>
      </c>
      <c r="D212" s="12">
        <v>1.25</v>
      </c>
      <c r="E212" s="26">
        <f t="shared" si="19"/>
        <v>8188.75</v>
      </c>
      <c r="F212" s="12">
        <v>1.25</v>
      </c>
      <c r="G212" s="27">
        <f t="shared" si="20"/>
        <v>8188.75</v>
      </c>
      <c r="H212" s="28">
        <f t="shared" si="21"/>
        <v>0</v>
      </c>
      <c r="I212" s="28">
        <v>4</v>
      </c>
      <c r="J212" s="28">
        <f t="shared" si="22"/>
        <v>1</v>
      </c>
      <c r="K212" s="27">
        <f>J212*$H$285</f>
        <v>2.1684093348705922</v>
      </c>
      <c r="L212" s="12">
        <f t="shared" si="23"/>
        <v>3551.3123881843121</v>
      </c>
    </row>
    <row r="213" spans="1:12" s="64" customFormat="1" ht="15.45" customHeight="1">
      <c r="A213" s="20" t="s">
        <v>217</v>
      </c>
      <c r="B213" s="21">
        <v>3816</v>
      </c>
      <c r="C213" s="65">
        <f t="shared" si="18"/>
        <v>954</v>
      </c>
      <c r="D213" s="12">
        <v>1.25</v>
      </c>
      <c r="E213" s="26">
        <f t="shared" si="19"/>
        <v>4770</v>
      </c>
      <c r="F213" s="12">
        <v>1.25</v>
      </c>
      <c r="G213" s="27">
        <f t="shared" si="20"/>
        <v>4770</v>
      </c>
      <c r="H213" s="28">
        <f t="shared" si="21"/>
        <v>0</v>
      </c>
      <c r="I213" s="28">
        <v>4</v>
      </c>
      <c r="J213" s="28">
        <f t="shared" si="22"/>
        <v>1</v>
      </c>
      <c r="K213" s="27">
        <f>J213*$H$285</f>
        <v>2.1684093348705922</v>
      </c>
      <c r="L213" s="12">
        <f t="shared" si="23"/>
        <v>2068.6625054665451</v>
      </c>
    </row>
    <row r="214" spans="1:12" s="64" customFormat="1" ht="15.45" customHeight="1">
      <c r="A214" s="20" t="s">
        <v>218</v>
      </c>
      <c r="B214" s="21">
        <v>4561</v>
      </c>
      <c r="C214" s="65">
        <f t="shared" si="18"/>
        <v>1140.25</v>
      </c>
      <c r="D214" s="12">
        <v>1.25</v>
      </c>
      <c r="E214" s="26">
        <f t="shared" si="19"/>
        <v>5701.25</v>
      </c>
      <c r="F214" s="12">
        <v>1.25</v>
      </c>
      <c r="G214" s="27">
        <f t="shared" si="20"/>
        <v>5701.25</v>
      </c>
      <c r="H214" s="28">
        <f t="shared" si="21"/>
        <v>0</v>
      </c>
      <c r="I214" s="28">
        <v>4</v>
      </c>
      <c r="J214" s="28">
        <f t="shared" si="22"/>
        <v>1</v>
      </c>
      <c r="K214" s="27">
        <f>J214*$H$285</f>
        <v>2.1684093348705922</v>
      </c>
      <c r="L214" s="12">
        <f t="shared" si="23"/>
        <v>2472.5287440861925</v>
      </c>
    </row>
    <row r="215" spans="1:12" s="64" customFormat="1" ht="15.45" customHeight="1">
      <c r="A215" s="20" t="s">
        <v>219</v>
      </c>
      <c r="B215" s="21">
        <v>3013</v>
      </c>
      <c r="C215" s="65">
        <f t="shared" si="18"/>
        <v>753.25</v>
      </c>
      <c r="D215" s="12">
        <v>1.25</v>
      </c>
      <c r="E215" s="26">
        <f t="shared" si="19"/>
        <v>3766.25</v>
      </c>
      <c r="F215" s="12">
        <v>1.25</v>
      </c>
      <c r="G215" s="27">
        <f t="shared" si="20"/>
        <v>3766.25</v>
      </c>
      <c r="H215" s="28">
        <f t="shared" si="21"/>
        <v>0</v>
      </c>
      <c r="I215" s="28">
        <v>4</v>
      </c>
      <c r="J215" s="28">
        <f t="shared" si="22"/>
        <v>1</v>
      </c>
      <c r="K215" s="27">
        <f>J215*$H$285</f>
        <v>2.1684093348705922</v>
      </c>
      <c r="L215" s="12">
        <f t="shared" si="23"/>
        <v>1633.3543314912736</v>
      </c>
    </row>
    <row r="216" spans="1:12" s="64" customFormat="1" ht="15.45" customHeight="1">
      <c r="A216" s="95" t="s">
        <v>220</v>
      </c>
      <c r="B216" s="96">
        <v>3179</v>
      </c>
      <c r="C216" s="65">
        <f t="shared" si="18"/>
        <v>794.75</v>
      </c>
      <c r="D216" s="12">
        <v>1.25</v>
      </c>
      <c r="E216" s="26">
        <f t="shared" si="19"/>
        <v>3973.75</v>
      </c>
      <c r="F216" s="12">
        <v>0</v>
      </c>
      <c r="G216" s="27">
        <f t="shared" si="20"/>
        <v>0</v>
      </c>
      <c r="H216" s="28">
        <f t="shared" si="21"/>
        <v>3973.75</v>
      </c>
      <c r="I216" s="28">
        <v>4</v>
      </c>
      <c r="J216" s="28">
        <f t="shared" si="22"/>
        <v>0</v>
      </c>
      <c r="K216" s="27">
        <f>J216*$H$285</f>
        <v>0</v>
      </c>
      <c r="L216" s="12">
        <f t="shared" si="23"/>
        <v>0</v>
      </c>
    </row>
    <row r="217" spans="1:12" s="64" customFormat="1" ht="15.45" customHeight="1">
      <c r="A217" s="20" t="s">
        <v>221</v>
      </c>
      <c r="B217" s="21">
        <v>3208</v>
      </c>
      <c r="C217" s="65">
        <f t="shared" si="18"/>
        <v>802</v>
      </c>
      <c r="D217" s="12">
        <v>1.25</v>
      </c>
      <c r="E217" s="26">
        <f t="shared" si="19"/>
        <v>4010</v>
      </c>
      <c r="F217" s="12">
        <v>1.25</v>
      </c>
      <c r="G217" s="27">
        <f t="shared" si="20"/>
        <v>4010</v>
      </c>
      <c r="H217" s="28">
        <f t="shared" si="21"/>
        <v>0</v>
      </c>
      <c r="I217" s="28">
        <v>4</v>
      </c>
      <c r="J217" s="28">
        <f t="shared" si="22"/>
        <v>1</v>
      </c>
      <c r="K217" s="27">
        <f>J217*$H$285</f>
        <v>2.1684093348705922</v>
      </c>
      <c r="L217" s="12">
        <f t="shared" si="23"/>
        <v>1739.0642865662148</v>
      </c>
    </row>
    <row r="218" spans="1:12" s="64" customFormat="1" ht="15.45" customHeight="1">
      <c r="A218" s="20" t="s">
        <v>222</v>
      </c>
      <c r="B218" s="21">
        <v>2708</v>
      </c>
      <c r="C218" s="65">
        <f t="shared" si="18"/>
        <v>677</v>
      </c>
      <c r="D218" s="12">
        <v>1.25</v>
      </c>
      <c r="E218" s="26">
        <f t="shared" si="19"/>
        <v>3385</v>
      </c>
      <c r="F218" s="12">
        <v>1.25</v>
      </c>
      <c r="G218" s="27">
        <f t="shared" si="20"/>
        <v>3385</v>
      </c>
      <c r="H218" s="28">
        <f t="shared" si="21"/>
        <v>0</v>
      </c>
      <c r="I218" s="28">
        <v>4</v>
      </c>
      <c r="J218" s="28">
        <f t="shared" si="22"/>
        <v>1</v>
      </c>
      <c r="K218" s="27">
        <f>J218*$H$285</f>
        <v>2.1684093348705922</v>
      </c>
      <c r="L218" s="12">
        <f t="shared" si="23"/>
        <v>1468.0131197073908</v>
      </c>
    </row>
    <row r="219" spans="1:12" s="64" customFormat="1" ht="15.45" customHeight="1">
      <c r="A219" s="20" t="s">
        <v>223</v>
      </c>
      <c r="B219" s="21">
        <v>4407</v>
      </c>
      <c r="C219" s="65">
        <f t="shared" si="18"/>
        <v>1101.75</v>
      </c>
      <c r="D219" s="12">
        <v>1.25</v>
      </c>
      <c r="E219" s="26">
        <f t="shared" si="19"/>
        <v>5508.75</v>
      </c>
      <c r="F219" s="12">
        <v>0</v>
      </c>
      <c r="G219" s="27">
        <f t="shared" si="20"/>
        <v>0</v>
      </c>
      <c r="H219" s="28">
        <f t="shared" si="21"/>
        <v>5508.75</v>
      </c>
      <c r="I219" s="28">
        <v>4</v>
      </c>
      <c r="J219" s="28">
        <f t="shared" si="22"/>
        <v>0</v>
      </c>
      <c r="K219" s="27">
        <f>J219*$H$285</f>
        <v>0</v>
      </c>
      <c r="L219" s="12">
        <f t="shared" si="23"/>
        <v>0</v>
      </c>
    </row>
    <row r="220" spans="1:12" s="64" customFormat="1" ht="15.45" customHeight="1">
      <c r="A220" s="20" t="s">
        <v>224</v>
      </c>
      <c r="B220" s="21">
        <v>3150</v>
      </c>
      <c r="C220" s="65">
        <f t="shared" si="18"/>
        <v>787.5</v>
      </c>
      <c r="D220" s="12">
        <v>1.25</v>
      </c>
      <c r="E220" s="26">
        <f t="shared" si="19"/>
        <v>3937.5</v>
      </c>
      <c r="F220" s="12">
        <v>1.25</v>
      </c>
      <c r="G220" s="27">
        <f t="shared" si="20"/>
        <v>3937.5</v>
      </c>
      <c r="H220" s="28">
        <f t="shared" si="21"/>
        <v>0</v>
      </c>
      <c r="I220" s="28">
        <v>4</v>
      </c>
      <c r="J220" s="28">
        <f t="shared" si="22"/>
        <v>1</v>
      </c>
      <c r="K220" s="27">
        <f>J220*$H$285</f>
        <v>2.1684093348705922</v>
      </c>
      <c r="L220" s="12">
        <f t="shared" si="23"/>
        <v>1707.6223512105914</v>
      </c>
    </row>
    <row r="221" spans="1:12" s="64" customFormat="1" ht="15.45" customHeight="1">
      <c r="A221" s="20" t="s">
        <v>225</v>
      </c>
      <c r="B221" s="21">
        <v>4039</v>
      </c>
      <c r="C221" s="65">
        <f t="shared" si="18"/>
        <v>1009.75</v>
      </c>
      <c r="D221" s="12">
        <v>1.25</v>
      </c>
      <c r="E221" s="26">
        <f t="shared" si="19"/>
        <v>5048.75</v>
      </c>
      <c r="F221" s="12">
        <v>1.25</v>
      </c>
      <c r="G221" s="27">
        <f t="shared" si="20"/>
        <v>5048.75</v>
      </c>
      <c r="H221" s="28">
        <f t="shared" si="21"/>
        <v>0</v>
      </c>
      <c r="I221" s="28">
        <v>4</v>
      </c>
      <c r="J221" s="28">
        <f t="shared" si="22"/>
        <v>1</v>
      </c>
      <c r="K221" s="27">
        <f>J221*$H$285</f>
        <v>2.1684093348705922</v>
      </c>
      <c r="L221" s="12">
        <f t="shared" si="23"/>
        <v>2189.5513258855804</v>
      </c>
    </row>
    <row r="222" spans="1:12" s="64" customFormat="1" ht="15.45" customHeight="1">
      <c r="A222" s="20" t="s">
        <v>226</v>
      </c>
      <c r="B222" s="21">
        <v>1226</v>
      </c>
      <c r="C222" s="65">
        <f t="shared" si="18"/>
        <v>306.5</v>
      </c>
      <c r="D222" s="12">
        <v>1.25</v>
      </c>
      <c r="E222" s="26">
        <f t="shared" si="19"/>
        <v>1532.5</v>
      </c>
      <c r="F222" s="12">
        <v>1.25</v>
      </c>
      <c r="G222" s="27">
        <f t="shared" si="20"/>
        <v>1532.5</v>
      </c>
      <c r="H222" s="28">
        <f t="shared" si="21"/>
        <v>0</v>
      </c>
      <c r="I222" s="28">
        <v>4</v>
      </c>
      <c r="J222" s="28">
        <f t="shared" si="22"/>
        <v>1</v>
      </c>
      <c r="K222" s="27">
        <f>J222*$H$285</f>
        <v>2.1684093348705922</v>
      </c>
      <c r="L222" s="12">
        <f t="shared" si="23"/>
        <v>664.61746113783647</v>
      </c>
    </row>
    <row r="223" spans="1:12" s="64" customFormat="1" ht="15.45" customHeight="1">
      <c r="A223" s="20" t="s">
        <v>227</v>
      </c>
      <c r="B223" s="21">
        <v>2195</v>
      </c>
      <c r="C223" s="65">
        <f t="shared" si="18"/>
        <v>548.75</v>
      </c>
      <c r="D223" s="12">
        <v>1.25</v>
      </c>
      <c r="E223" s="26">
        <f t="shared" si="19"/>
        <v>2743.75</v>
      </c>
      <c r="F223" s="12">
        <v>1.25</v>
      </c>
      <c r="G223" s="27">
        <f t="shared" si="20"/>
        <v>2743.75</v>
      </c>
      <c r="H223" s="28">
        <f t="shared" si="21"/>
        <v>0</v>
      </c>
      <c r="I223" s="28">
        <v>4</v>
      </c>
      <c r="J223" s="28">
        <f t="shared" si="22"/>
        <v>1</v>
      </c>
      <c r="K223" s="27">
        <f>J223*$H$285</f>
        <v>2.1684093348705922</v>
      </c>
      <c r="L223" s="12">
        <f t="shared" si="23"/>
        <v>1189.9146225102375</v>
      </c>
    </row>
    <row r="224" spans="1:12" s="64" customFormat="1" ht="15.45" customHeight="1">
      <c r="A224" s="20" t="s">
        <v>228</v>
      </c>
      <c r="B224" s="21">
        <v>2284</v>
      </c>
      <c r="C224" s="65">
        <f t="shared" si="18"/>
        <v>571</v>
      </c>
      <c r="D224" s="12">
        <v>1.25</v>
      </c>
      <c r="E224" s="26">
        <f t="shared" si="19"/>
        <v>2855</v>
      </c>
      <c r="F224" s="12">
        <v>1.25</v>
      </c>
      <c r="G224" s="27">
        <f t="shared" si="20"/>
        <v>2855</v>
      </c>
      <c r="H224" s="28">
        <f t="shared" si="21"/>
        <v>0</v>
      </c>
      <c r="I224" s="28">
        <v>4</v>
      </c>
      <c r="J224" s="28">
        <f t="shared" si="22"/>
        <v>1</v>
      </c>
      <c r="K224" s="27">
        <f>J224*$H$285</f>
        <v>2.1684093348705922</v>
      </c>
      <c r="L224" s="12">
        <f t="shared" si="23"/>
        <v>1238.1617302111081</v>
      </c>
    </row>
    <row r="225" spans="1:12" s="64" customFormat="1" ht="15.45" customHeight="1">
      <c r="A225" s="20" t="s">
        <v>229</v>
      </c>
      <c r="B225" s="21">
        <v>4042</v>
      </c>
      <c r="C225" s="65">
        <f t="shared" si="18"/>
        <v>1010.5</v>
      </c>
      <c r="D225" s="12">
        <v>1.25</v>
      </c>
      <c r="E225" s="26">
        <f t="shared" si="19"/>
        <v>5052.5</v>
      </c>
      <c r="F225" s="12">
        <v>0</v>
      </c>
      <c r="G225" s="27">
        <f t="shared" si="20"/>
        <v>0</v>
      </c>
      <c r="H225" s="28">
        <f t="shared" si="21"/>
        <v>5052.5</v>
      </c>
      <c r="I225" s="28">
        <v>4</v>
      </c>
      <c r="J225" s="28">
        <f t="shared" si="22"/>
        <v>0</v>
      </c>
      <c r="K225" s="27">
        <f>J225*$H$285</f>
        <v>0</v>
      </c>
      <c r="L225" s="12">
        <f t="shared" si="23"/>
        <v>0</v>
      </c>
    </row>
    <row r="226" spans="1:12" s="64" customFormat="1" ht="15.45" customHeight="1">
      <c r="A226" s="95" t="s">
        <v>230</v>
      </c>
      <c r="B226" s="96">
        <v>120</v>
      </c>
      <c r="C226" s="65">
        <f t="shared" si="18"/>
        <v>30</v>
      </c>
      <c r="D226" s="12">
        <v>1.25</v>
      </c>
      <c r="E226" s="26">
        <f t="shared" si="19"/>
        <v>150</v>
      </c>
      <c r="F226" s="12">
        <v>0</v>
      </c>
      <c r="G226" s="27">
        <f t="shared" si="20"/>
        <v>0</v>
      </c>
      <c r="H226" s="28">
        <f t="shared" si="21"/>
        <v>150</v>
      </c>
      <c r="I226" s="28">
        <v>4</v>
      </c>
      <c r="J226" s="28">
        <f t="shared" si="22"/>
        <v>0</v>
      </c>
      <c r="K226" s="27">
        <f>J226*$H$285</f>
        <v>0</v>
      </c>
      <c r="L226" s="12">
        <f t="shared" si="23"/>
        <v>0</v>
      </c>
    </row>
    <row r="227" spans="1:12" s="64" customFormat="1" ht="15.45" customHeight="1">
      <c r="A227" s="20" t="s">
        <v>231</v>
      </c>
      <c r="B227" s="21">
        <v>4587</v>
      </c>
      <c r="C227" s="65">
        <f t="shared" si="18"/>
        <v>1146.75</v>
      </c>
      <c r="D227" s="12">
        <v>1.25</v>
      </c>
      <c r="E227" s="26">
        <f t="shared" si="19"/>
        <v>5733.75</v>
      </c>
      <c r="F227" s="12">
        <v>0</v>
      </c>
      <c r="G227" s="27">
        <f t="shared" si="20"/>
        <v>0</v>
      </c>
      <c r="H227" s="28">
        <f t="shared" si="21"/>
        <v>5733.75</v>
      </c>
      <c r="I227" s="28">
        <v>4</v>
      </c>
      <c r="J227" s="28">
        <f t="shared" si="22"/>
        <v>0</v>
      </c>
      <c r="K227" s="27">
        <f>J227*$H$285</f>
        <v>0</v>
      </c>
      <c r="L227" s="12">
        <f t="shared" si="23"/>
        <v>0</v>
      </c>
    </row>
    <row r="228" spans="1:12" s="64" customFormat="1" ht="15.45" customHeight="1">
      <c r="A228" s="95" t="s">
        <v>232</v>
      </c>
      <c r="B228" s="96">
        <v>4643</v>
      </c>
      <c r="C228" s="65">
        <f t="shared" si="18"/>
        <v>1160.75</v>
      </c>
      <c r="D228" s="12">
        <v>1.25</v>
      </c>
      <c r="E228" s="26">
        <f t="shared" si="19"/>
        <v>5803.75</v>
      </c>
      <c r="F228" s="12">
        <v>0</v>
      </c>
      <c r="G228" s="27">
        <f t="shared" si="20"/>
        <v>0</v>
      </c>
      <c r="H228" s="28">
        <f t="shared" si="21"/>
        <v>5803.75</v>
      </c>
      <c r="I228" s="28">
        <v>4</v>
      </c>
      <c r="J228" s="28">
        <f t="shared" si="22"/>
        <v>0</v>
      </c>
      <c r="K228" s="27">
        <f>J228*$H$285</f>
        <v>0</v>
      </c>
      <c r="L228" s="12">
        <f t="shared" si="23"/>
        <v>0</v>
      </c>
    </row>
    <row r="229" spans="1:12" s="64" customFormat="1" ht="15.45" customHeight="1">
      <c r="A229" s="20" t="s">
        <v>233</v>
      </c>
      <c r="B229" s="21">
        <v>2352</v>
      </c>
      <c r="C229" s="65">
        <f t="shared" si="18"/>
        <v>588</v>
      </c>
      <c r="D229" s="12">
        <v>1.25</v>
      </c>
      <c r="E229" s="26">
        <f t="shared" si="19"/>
        <v>2940</v>
      </c>
      <c r="F229" s="12">
        <v>0</v>
      </c>
      <c r="G229" s="27">
        <f t="shared" si="20"/>
        <v>0</v>
      </c>
      <c r="H229" s="28">
        <f t="shared" si="21"/>
        <v>2940</v>
      </c>
      <c r="I229" s="28">
        <v>4</v>
      </c>
      <c r="J229" s="28">
        <f t="shared" si="22"/>
        <v>0</v>
      </c>
      <c r="K229" s="27">
        <f>J229*$H$285</f>
        <v>0</v>
      </c>
      <c r="L229" s="12">
        <f t="shared" si="23"/>
        <v>0</v>
      </c>
    </row>
    <row r="230" spans="1:12" s="64" customFormat="1" ht="15.45" customHeight="1">
      <c r="A230" s="20" t="s">
        <v>234</v>
      </c>
      <c r="B230" s="21">
        <v>2392</v>
      </c>
      <c r="C230" s="65">
        <f t="shared" si="18"/>
        <v>598</v>
      </c>
      <c r="D230" s="12">
        <v>1.25</v>
      </c>
      <c r="E230" s="26">
        <f t="shared" si="19"/>
        <v>2990</v>
      </c>
      <c r="F230" s="12">
        <v>1.25</v>
      </c>
      <c r="G230" s="27">
        <f t="shared" si="20"/>
        <v>2990</v>
      </c>
      <c r="H230" s="28">
        <f t="shared" si="21"/>
        <v>0</v>
      </c>
      <c r="I230" s="28">
        <v>4</v>
      </c>
      <c r="J230" s="28">
        <f t="shared" si="22"/>
        <v>1</v>
      </c>
      <c r="K230" s="27">
        <f>J230*$H$285</f>
        <v>2.1684093348705922</v>
      </c>
      <c r="L230" s="12">
        <f t="shared" si="23"/>
        <v>1296.7087822526141</v>
      </c>
    </row>
    <row r="231" spans="1:12" s="64" customFormat="1" ht="15.45" customHeight="1">
      <c r="A231" s="20" t="s">
        <v>235</v>
      </c>
      <c r="B231" s="21">
        <v>13641</v>
      </c>
      <c r="C231" s="65">
        <f t="shared" si="18"/>
        <v>3410.25</v>
      </c>
      <c r="D231" s="12">
        <v>1.25</v>
      </c>
      <c r="E231" s="26">
        <f t="shared" si="19"/>
        <v>17051.25</v>
      </c>
      <c r="F231" s="12">
        <v>1.25</v>
      </c>
      <c r="G231" s="27">
        <f t="shared" si="20"/>
        <v>17051.25</v>
      </c>
      <c r="H231" s="28">
        <f t="shared" si="21"/>
        <v>0</v>
      </c>
      <c r="I231" s="28">
        <v>4</v>
      </c>
      <c r="J231" s="28">
        <f t="shared" si="22"/>
        <v>1</v>
      </c>
      <c r="K231" s="27">
        <f>J231*$H$285</f>
        <v>2.1684093348705922</v>
      </c>
      <c r="L231" s="12">
        <f t="shared" si="23"/>
        <v>7394.8179342424373</v>
      </c>
    </row>
    <row r="232" spans="1:12" s="64" customFormat="1" ht="15.45" customHeight="1">
      <c r="A232" s="20" t="s">
        <v>236</v>
      </c>
      <c r="B232" s="21">
        <v>3751</v>
      </c>
      <c r="C232" s="65">
        <f t="shared" si="18"/>
        <v>937.75</v>
      </c>
      <c r="D232" s="12">
        <v>1.25</v>
      </c>
      <c r="E232" s="26">
        <f t="shared" si="19"/>
        <v>4688.75</v>
      </c>
      <c r="F232" s="12">
        <v>1.25</v>
      </c>
      <c r="G232" s="27">
        <f t="shared" si="20"/>
        <v>4688.75</v>
      </c>
      <c r="H232" s="28">
        <f t="shared" si="21"/>
        <v>0</v>
      </c>
      <c r="I232" s="28">
        <v>4</v>
      </c>
      <c r="J232" s="28">
        <f t="shared" si="22"/>
        <v>1</v>
      </c>
      <c r="K232" s="27">
        <f>J232*$H$285</f>
        <v>2.1684093348705922</v>
      </c>
      <c r="L232" s="12">
        <f t="shared" si="23"/>
        <v>2033.4258537748979</v>
      </c>
    </row>
    <row r="233" spans="1:12" s="64" customFormat="1" ht="15.45" customHeight="1">
      <c r="A233" s="95" t="s">
        <v>9</v>
      </c>
      <c r="B233" s="96">
        <v>7867</v>
      </c>
      <c r="C233" s="65">
        <f t="shared" si="18"/>
        <v>1966.75</v>
      </c>
      <c r="D233" s="12">
        <v>1.25</v>
      </c>
      <c r="E233" s="26">
        <f t="shared" si="19"/>
        <v>9833.75</v>
      </c>
      <c r="F233" s="12">
        <v>0</v>
      </c>
      <c r="G233" s="27">
        <f t="shared" si="20"/>
        <v>0</v>
      </c>
      <c r="H233" s="28">
        <f t="shared" si="21"/>
        <v>9833.75</v>
      </c>
      <c r="I233" s="28">
        <v>4</v>
      </c>
      <c r="J233" s="28">
        <f t="shared" si="22"/>
        <v>0</v>
      </c>
      <c r="K233" s="27">
        <f>J233*$H$285</f>
        <v>0</v>
      </c>
      <c r="L233" s="12">
        <f t="shared" si="23"/>
        <v>0</v>
      </c>
    </row>
    <row r="234" spans="1:12" s="64" customFormat="1" ht="15.45" customHeight="1">
      <c r="A234" s="20" t="s">
        <v>237</v>
      </c>
      <c r="B234" s="21">
        <v>1962</v>
      </c>
      <c r="C234" s="65">
        <f t="shared" si="18"/>
        <v>490.5</v>
      </c>
      <c r="D234" s="12">
        <v>1.25</v>
      </c>
      <c r="E234" s="26">
        <f t="shared" si="19"/>
        <v>2452.5</v>
      </c>
      <c r="F234" s="12">
        <v>1.25</v>
      </c>
      <c r="G234" s="27">
        <f t="shared" si="20"/>
        <v>2452.5</v>
      </c>
      <c r="H234" s="28">
        <f t="shared" si="21"/>
        <v>0</v>
      </c>
      <c r="I234" s="28">
        <v>4</v>
      </c>
      <c r="J234" s="28">
        <f t="shared" si="22"/>
        <v>1</v>
      </c>
      <c r="K234" s="27">
        <f>J234*$H$285</f>
        <v>2.1684093348705922</v>
      </c>
      <c r="L234" s="12">
        <f t="shared" si="23"/>
        <v>1063.6047787540256</v>
      </c>
    </row>
    <row r="235" spans="1:12" s="64" customFormat="1" ht="15.45" customHeight="1">
      <c r="A235" s="20" t="s">
        <v>238</v>
      </c>
      <c r="B235" s="21">
        <v>1706</v>
      </c>
      <c r="C235" s="65">
        <f t="shared" si="18"/>
        <v>426.5</v>
      </c>
      <c r="D235" s="12">
        <v>1.25</v>
      </c>
      <c r="E235" s="26">
        <f t="shared" si="19"/>
        <v>2132.5</v>
      </c>
      <c r="F235" s="12">
        <v>1.25</v>
      </c>
      <c r="G235" s="27">
        <f t="shared" si="20"/>
        <v>2132.5</v>
      </c>
      <c r="H235" s="28">
        <f t="shared" si="21"/>
        <v>0</v>
      </c>
      <c r="I235" s="28">
        <v>4</v>
      </c>
      <c r="J235" s="28">
        <f t="shared" si="22"/>
        <v>1</v>
      </c>
      <c r="K235" s="27">
        <f>J235*$H$285</f>
        <v>2.1684093348705922</v>
      </c>
      <c r="L235" s="12">
        <f t="shared" si="23"/>
        <v>924.82658132230756</v>
      </c>
    </row>
    <row r="236" spans="1:12" s="64" customFormat="1" ht="15.45" customHeight="1">
      <c r="A236" s="20" t="s">
        <v>239</v>
      </c>
      <c r="B236" s="21">
        <v>3946</v>
      </c>
      <c r="C236" s="65">
        <f t="shared" si="18"/>
        <v>986.5</v>
      </c>
      <c r="D236" s="12">
        <v>1.25</v>
      </c>
      <c r="E236" s="26">
        <f t="shared" si="19"/>
        <v>4932.5</v>
      </c>
      <c r="F236" s="12">
        <v>1.25</v>
      </c>
      <c r="G236" s="27">
        <f t="shared" si="20"/>
        <v>4932.5</v>
      </c>
      <c r="H236" s="28">
        <f t="shared" si="21"/>
        <v>0</v>
      </c>
      <c r="I236" s="28">
        <v>4</v>
      </c>
      <c r="J236" s="28">
        <f t="shared" si="22"/>
        <v>1</v>
      </c>
      <c r="K236" s="27">
        <f>J236*$H$285</f>
        <v>2.1684093348705922</v>
      </c>
      <c r="L236" s="12">
        <f t="shared" si="23"/>
        <v>2139.1358088498391</v>
      </c>
    </row>
    <row r="237" spans="1:12" s="64" customFormat="1" ht="15.45" customHeight="1">
      <c r="A237" s="20" t="s">
        <v>306</v>
      </c>
      <c r="B237" s="21">
        <v>6506</v>
      </c>
      <c r="C237" s="65">
        <f t="shared" si="18"/>
        <v>1626.5</v>
      </c>
      <c r="D237" s="12">
        <v>1.25</v>
      </c>
      <c r="E237" s="26">
        <f t="shared" si="19"/>
        <v>8132.5</v>
      </c>
      <c r="F237" s="12">
        <v>1.25</v>
      </c>
      <c r="G237" s="27">
        <f t="shared" si="20"/>
        <v>8132.5</v>
      </c>
      <c r="H237" s="28">
        <f t="shared" si="21"/>
        <v>0</v>
      </c>
      <c r="I237" s="28">
        <v>4</v>
      </c>
      <c r="J237" s="28">
        <f t="shared" si="22"/>
        <v>1</v>
      </c>
      <c r="K237" s="27">
        <f>J237*$H$285</f>
        <v>2.1684093348705922</v>
      </c>
      <c r="L237" s="12">
        <f t="shared" si="23"/>
        <v>3526.9177831670181</v>
      </c>
    </row>
    <row r="238" spans="1:12" s="64" customFormat="1" ht="15.45" customHeight="1">
      <c r="A238" s="20" t="s">
        <v>240</v>
      </c>
      <c r="B238" s="21">
        <v>6333</v>
      </c>
      <c r="C238" s="65">
        <f t="shared" si="18"/>
        <v>1583.25</v>
      </c>
      <c r="D238" s="12">
        <v>1.25</v>
      </c>
      <c r="E238" s="26">
        <f t="shared" si="19"/>
        <v>7916.25</v>
      </c>
      <c r="F238" s="12">
        <v>1.25</v>
      </c>
      <c r="G238" s="27">
        <f t="shared" si="20"/>
        <v>7916.25</v>
      </c>
      <c r="H238" s="28">
        <f t="shared" si="21"/>
        <v>0</v>
      </c>
      <c r="I238" s="28">
        <v>4</v>
      </c>
      <c r="J238" s="28">
        <f t="shared" si="22"/>
        <v>1</v>
      </c>
      <c r="K238" s="27">
        <f>J238*$H$285</f>
        <v>2.1684093348705922</v>
      </c>
      <c r="L238" s="12">
        <f t="shared" si="23"/>
        <v>3433.1340794338653</v>
      </c>
    </row>
    <row r="239" spans="1:12" s="64" customFormat="1" ht="15.45" customHeight="1">
      <c r="A239" s="20" t="s">
        <v>241</v>
      </c>
      <c r="B239" s="21">
        <v>5568</v>
      </c>
      <c r="C239" s="65">
        <f t="shared" si="18"/>
        <v>1392</v>
      </c>
      <c r="D239" s="12">
        <v>1.25</v>
      </c>
      <c r="E239" s="26">
        <f t="shared" si="19"/>
        <v>6960</v>
      </c>
      <c r="F239" s="12">
        <v>1.25</v>
      </c>
      <c r="G239" s="27">
        <f t="shared" si="20"/>
        <v>6960</v>
      </c>
      <c r="H239" s="28">
        <f t="shared" si="21"/>
        <v>0</v>
      </c>
      <c r="I239" s="28">
        <v>4</v>
      </c>
      <c r="J239" s="28">
        <f t="shared" si="22"/>
        <v>1</v>
      </c>
      <c r="K239" s="27">
        <f>J239*$H$285</f>
        <v>2.1684093348705922</v>
      </c>
      <c r="L239" s="12">
        <f t="shared" si="23"/>
        <v>3018.4257941398641</v>
      </c>
    </row>
    <row r="240" spans="1:12" s="64" customFormat="1" ht="15.45" customHeight="1">
      <c r="A240" s="20" t="s">
        <v>242</v>
      </c>
      <c r="B240" s="21">
        <v>5467</v>
      </c>
      <c r="C240" s="65">
        <f t="shared" si="18"/>
        <v>1366.75</v>
      </c>
      <c r="D240" s="12">
        <v>1.25</v>
      </c>
      <c r="E240" s="26">
        <f t="shared" si="19"/>
        <v>6833.75</v>
      </c>
      <c r="F240" s="12">
        <v>1.25</v>
      </c>
      <c r="G240" s="27">
        <f t="shared" si="20"/>
        <v>6833.75</v>
      </c>
      <c r="H240" s="28">
        <f t="shared" si="21"/>
        <v>0</v>
      </c>
      <c r="I240" s="28">
        <v>4</v>
      </c>
      <c r="J240" s="28">
        <f t="shared" si="22"/>
        <v>1</v>
      </c>
      <c r="K240" s="27">
        <f>J240*$H$285</f>
        <v>2.1684093348705922</v>
      </c>
      <c r="L240" s="12">
        <f t="shared" si="23"/>
        <v>2963.6734584343817</v>
      </c>
    </row>
    <row r="241" spans="1:12" s="64" customFormat="1" ht="15.45" customHeight="1">
      <c r="A241" s="20" t="s">
        <v>243</v>
      </c>
      <c r="B241" s="21">
        <v>3469</v>
      </c>
      <c r="C241" s="65">
        <f t="shared" si="18"/>
        <v>867.25</v>
      </c>
      <c r="D241" s="12">
        <v>1.25</v>
      </c>
      <c r="E241" s="26">
        <f t="shared" si="19"/>
        <v>4336.25</v>
      </c>
      <c r="F241" s="12">
        <v>1.25</v>
      </c>
      <c r="G241" s="27">
        <f t="shared" si="20"/>
        <v>4336.25</v>
      </c>
      <c r="H241" s="28">
        <f t="shared" si="21"/>
        <v>0</v>
      </c>
      <c r="I241" s="28">
        <v>4</v>
      </c>
      <c r="J241" s="28">
        <f t="shared" si="22"/>
        <v>1</v>
      </c>
      <c r="K241" s="27">
        <f>J241*$H$285</f>
        <v>2.1684093348705922</v>
      </c>
      <c r="L241" s="12">
        <f t="shared" si="23"/>
        <v>1880.5529956665212</v>
      </c>
    </row>
    <row r="242" spans="1:12" s="64" customFormat="1" ht="15.45" customHeight="1">
      <c r="A242" s="95" t="s">
        <v>244</v>
      </c>
      <c r="B242" s="96">
        <v>1429</v>
      </c>
      <c r="C242" s="65">
        <f t="shared" si="18"/>
        <v>357.25</v>
      </c>
      <c r="D242" s="12">
        <v>1.25</v>
      </c>
      <c r="E242" s="26">
        <f t="shared" si="19"/>
        <v>1786.25</v>
      </c>
      <c r="F242" s="12">
        <v>0</v>
      </c>
      <c r="G242" s="27">
        <f t="shared" si="20"/>
        <v>0</v>
      </c>
      <c r="H242" s="28">
        <f t="shared" si="21"/>
        <v>1786.25</v>
      </c>
      <c r="I242" s="28">
        <v>4</v>
      </c>
      <c r="J242" s="28">
        <f t="shared" si="22"/>
        <v>0</v>
      </c>
      <c r="K242" s="27">
        <f>J242*$H$285</f>
        <v>0</v>
      </c>
      <c r="L242" s="12">
        <f t="shared" si="23"/>
        <v>0</v>
      </c>
    </row>
    <row r="243" spans="1:12" s="64" customFormat="1" ht="15.45" customHeight="1">
      <c r="A243" s="20" t="s">
        <v>245</v>
      </c>
      <c r="B243" s="21">
        <v>2282</v>
      </c>
      <c r="C243" s="65">
        <f t="shared" si="18"/>
        <v>570.5</v>
      </c>
      <c r="D243" s="12">
        <v>1.25</v>
      </c>
      <c r="E243" s="26">
        <f t="shared" si="19"/>
        <v>2852.5</v>
      </c>
      <c r="F243" s="12">
        <v>1.25</v>
      </c>
      <c r="G243" s="27">
        <f t="shared" si="20"/>
        <v>2852.5</v>
      </c>
      <c r="H243" s="28">
        <f t="shared" si="21"/>
        <v>0</v>
      </c>
      <c r="I243" s="28">
        <v>4</v>
      </c>
      <c r="J243" s="28">
        <f t="shared" si="22"/>
        <v>1</v>
      </c>
      <c r="K243" s="27">
        <f>J243*$H$285</f>
        <v>2.1684093348705922</v>
      </c>
      <c r="L243" s="12">
        <f t="shared" si="23"/>
        <v>1237.0775255436729</v>
      </c>
    </row>
    <row r="244" spans="1:12" s="64" customFormat="1" ht="15.45" customHeight="1">
      <c r="A244" s="20" t="s">
        <v>246</v>
      </c>
      <c r="B244" s="21">
        <v>1724</v>
      </c>
      <c r="C244" s="65">
        <f t="shared" si="18"/>
        <v>431</v>
      </c>
      <c r="D244" s="12">
        <v>1.25</v>
      </c>
      <c r="E244" s="26">
        <f t="shared" si="19"/>
        <v>2155</v>
      </c>
      <c r="F244" s="12">
        <v>0</v>
      </c>
      <c r="G244" s="27">
        <f t="shared" si="20"/>
        <v>0</v>
      </c>
      <c r="H244" s="28">
        <f t="shared" si="21"/>
        <v>2155</v>
      </c>
      <c r="I244" s="28">
        <v>4</v>
      </c>
      <c r="J244" s="28">
        <f t="shared" si="22"/>
        <v>0</v>
      </c>
      <c r="K244" s="27">
        <f>J244*$H$285</f>
        <v>0</v>
      </c>
      <c r="L244" s="12">
        <f t="shared" si="23"/>
        <v>0</v>
      </c>
    </row>
    <row r="245" spans="1:12" s="64" customFormat="1" ht="15.45" customHeight="1">
      <c r="A245" s="20" t="s">
        <v>247</v>
      </c>
      <c r="B245" s="21">
        <v>2207</v>
      </c>
      <c r="C245" s="65">
        <f t="shared" si="18"/>
        <v>551.75</v>
      </c>
      <c r="D245" s="12">
        <v>1.25</v>
      </c>
      <c r="E245" s="26">
        <f t="shared" si="19"/>
        <v>2758.75</v>
      </c>
      <c r="F245" s="12">
        <v>1.25</v>
      </c>
      <c r="G245" s="27">
        <f t="shared" si="20"/>
        <v>2758.75</v>
      </c>
      <c r="H245" s="28">
        <f t="shared" si="21"/>
        <v>0</v>
      </c>
      <c r="I245" s="28">
        <v>4</v>
      </c>
      <c r="J245" s="28">
        <f t="shared" si="22"/>
        <v>1</v>
      </c>
      <c r="K245" s="27">
        <f>J245*$H$285</f>
        <v>2.1684093348705922</v>
      </c>
      <c r="L245" s="12">
        <f t="shared" si="23"/>
        <v>1196.4198505148493</v>
      </c>
    </row>
    <row r="246" spans="1:12" s="64" customFormat="1" ht="15.45" customHeight="1">
      <c r="A246" s="20" t="s">
        <v>248</v>
      </c>
      <c r="B246" s="21">
        <v>6396</v>
      </c>
      <c r="C246" s="65">
        <f t="shared" si="18"/>
        <v>1599</v>
      </c>
      <c r="D246" s="12">
        <v>1.25</v>
      </c>
      <c r="E246" s="26">
        <f t="shared" si="19"/>
        <v>7995</v>
      </c>
      <c r="F246" s="12">
        <v>1.25</v>
      </c>
      <c r="G246" s="27">
        <f t="shared" si="20"/>
        <v>7995</v>
      </c>
      <c r="H246" s="28">
        <f t="shared" si="21"/>
        <v>0</v>
      </c>
      <c r="I246" s="28">
        <v>4</v>
      </c>
      <c r="J246" s="28">
        <f t="shared" si="22"/>
        <v>1</v>
      </c>
      <c r="K246" s="27">
        <f>J246*$H$285</f>
        <v>2.1684093348705922</v>
      </c>
      <c r="L246" s="12">
        <f t="shared" si="23"/>
        <v>3467.2865264580769</v>
      </c>
    </row>
    <row r="247" spans="1:12" s="64" customFormat="1" ht="15.45" customHeight="1">
      <c r="A247" s="20" t="s">
        <v>249</v>
      </c>
      <c r="B247" s="21">
        <v>1602</v>
      </c>
      <c r="C247" s="65">
        <f t="shared" si="18"/>
        <v>400.5</v>
      </c>
      <c r="D247" s="12">
        <v>1.25</v>
      </c>
      <c r="E247" s="26">
        <f t="shared" si="19"/>
        <v>2002.5</v>
      </c>
      <c r="F247" s="12">
        <v>1.25</v>
      </c>
      <c r="G247" s="27">
        <f t="shared" si="20"/>
        <v>2002.5</v>
      </c>
      <c r="H247" s="28">
        <f t="shared" si="21"/>
        <v>0</v>
      </c>
      <c r="I247" s="28">
        <v>4</v>
      </c>
      <c r="J247" s="28">
        <f t="shared" si="22"/>
        <v>1</v>
      </c>
      <c r="K247" s="27">
        <f>J247*$H$285</f>
        <v>2.1684093348705922</v>
      </c>
      <c r="L247" s="12">
        <f t="shared" si="23"/>
        <v>868.44793861567211</v>
      </c>
    </row>
    <row r="248" spans="1:12" s="64" customFormat="1" ht="15.45" customHeight="1">
      <c r="A248" s="20" t="s">
        <v>250</v>
      </c>
      <c r="B248" s="21">
        <v>2655</v>
      </c>
      <c r="C248" s="65">
        <f t="shared" si="18"/>
        <v>663.75</v>
      </c>
      <c r="D248" s="12">
        <v>1.25</v>
      </c>
      <c r="E248" s="26">
        <f t="shared" si="19"/>
        <v>3318.75</v>
      </c>
      <c r="F248" s="12">
        <v>1.25</v>
      </c>
      <c r="G248" s="27">
        <f t="shared" si="20"/>
        <v>3318.75</v>
      </c>
      <c r="H248" s="28">
        <f t="shared" si="21"/>
        <v>0</v>
      </c>
      <c r="I248" s="28">
        <v>4</v>
      </c>
      <c r="J248" s="28">
        <f t="shared" si="22"/>
        <v>1</v>
      </c>
      <c r="K248" s="27">
        <f>J248*$H$285</f>
        <v>2.1684093348705922</v>
      </c>
      <c r="L248" s="12">
        <f t="shared" si="23"/>
        <v>1439.2816960203556</v>
      </c>
    </row>
    <row r="249" spans="1:12" s="64" customFormat="1" ht="15.45" customHeight="1">
      <c r="A249" s="20" t="s">
        <v>251</v>
      </c>
      <c r="B249" s="21">
        <v>7485</v>
      </c>
      <c r="C249" s="65">
        <f t="shared" si="18"/>
        <v>1871.25</v>
      </c>
      <c r="D249" s="12">
        <v>1.25</v>
      </c>
      <c r="E249" s="26">
        <f t="shared" si="19"/>
        <v>9356.25</v>
      </c>
      <c r="F249" s="12">
        <v>1.25</v>
      </c>
      <c r="G249" s="27">
        <f t="shared" si="20"/>
        <v>9356.25</v>
      </c>
      <c r="H249" s="28">
        <f t="shared" si="21"/>
        <v>0</v>
      </c>
      <c r="I249" s="28">
        <v>4</v>
      </c>
      <c r="J249" s="28">
        <f t="shared" si="22"/>
        <v>1</v>
      </c>
      <c r="K249" s="27">
        <f>J249*$H$285</f>
        <v>2.1684093348705922</v>
      </c>
      <c r="L249" s="12">
        <f t="shared" si="23"/>
        <v>4057.6359678765957</v>
      </c>
    </row>
    <row r="250" spans="1:12" s="64" customFormat="1" ht="15.45" customHeight="1">
      <c r="A250" s="20" t="s">
        <v>252</v>
      </c>
      <c r="B250" s="21">
        <v>2190</v>
      </c>
      <c r="C250" s="65">
        <f t="shared" si="18"/>
        <v>547.5</v>
      </c>
      <c r="D250" s="12">
        <v>1.25</v>
      </c>
      <c r="E250" s="26">
        <f t="shared" si="19"/>
        <v>2737.5</v>
      </c>
      <c r="F250" s="12">
        <v>1.25</v>
      </c>
      <c r="G250" s="27">
        <f t="shared" si="20"/>
        <v>2737.5</v>
      </c>
      <c r="H250" s="28">
        <f t="shared" si="21"/>
        <v>0</v>
      </c>
      <c r="I250" s="28">
        <v>4</v>
      </c>
      <c r="J250" s="28">
        <f t="shared" si="22"/>
        <v>1</v>
      </c>
      <c r="K250" s="27">
        <f>J250*$H$285</f>
        <v>2.1684093348705922</v>
      </c>
      <c r="L250" s="12">
        <f t="shared" si="23"/>
        <v>1187.2041108416493</v>
      </c>
    </row>
    <row r="251" spans="1:12" s="64" customFormat="1" ht="15.45" customHeight="1">
      <c r="A251" s="20" t="s">
        <v>253</v>
      </c>
      <c r="B251" s="21">
        <v>1235</v>
      </c>
      <c r="C251" s="65">
        <f t="shared" si="18"/>
        <v>308.75</v>
      </c>
      <c r="D251" s="12">
        <v>1.25</v>
      </c>
      <c r="E251" s="26">
        <f t="shared" si="19"/>
        <v>1543.75</v>
      </c>
      <c r="F251" s="12">
        <v>0</v>
      </c>
      <c r="G251" s="27">
        <f t="shared" si="20"/>
        <v>0</v>
      </c>
      <c r="H251" s="28">
        <f t="shared" si="21"/>
        <v>1543.75</v>
      </c>
      <c r="I251" s="28">
        <v>4</v>
      </c>
      <c r="J251" s="28">
        <f t="shared" si="22"/>
        <v>0</v>
      </c>
      <c r="K251" s="27">
        <f>J251*$H$285</f>
        <v>0</v>
      </c>
      <c r="L251" s="12">
        <f t="shared" si="23"/>
        <v>0</v>
      </c>
    </row>
    <row r="252" spans="1:12" s="64" customFormat="1" ht="15.45" customHeight="1">
      <c r="A252" s="20" t="s">
        <v>254</v>
      </c>
      <c r="B252" s="21">
        <v>7040</v>
      </c>
      <c r="C252" s="65">
        <f t="shared" si="18"/>
        <v>1760</v>
      </c>
      <c r="D252" s="12">
        <v>1.25</v>
      </c>
      <c r="E252" s="26">
        <f t="shared" si="19"/>
        <v>8800</v>
      </c>
      <c r="F252" s="12">
        <v>1.25</v>
      </c>
      <c r="G252" s="27">
        <f t="shared" si="20"/>
        <v>8800</v>
      </c>
      <c r="H252" s="28">
        <f t="shared" si="21"/>
        <v>0</v>
      </c>
      <c r="I252" s="28">
        <v>4</v>
      </c>
      <c r="J252" s="28">
        <f t="shared" si="22"/>
        <v>1</v>
      </c>
      <c r="K252" s="27">
        <f>J252*$H$285</f>
        <v>2.1684093348705922</v>
      </c>
      <c r="L252" s="12">
        <f t="shared" si="23"/>
        <v>3816.4004293722423</v>
      </c>
    </row>
    <row r="253" spans="1:12" s="64" customFormat="1" ht="15.45" customHeight="1">
      <c r="A253" s="20" t="s">
        <v>255</v>
      </c>
      <c r="B253" s="21">
        <v>8342</v>
      </c>
      <c r="C253" s="65">
        <f t="shared" si="18"/>
        <v>2085.5</v>
      </c>
      <c r="D253" s="12">
        <v>1.25</v>
      </c>
      <c r="E253" s="26">
        <f t="shared" si="19"/>
        <v>10427.5</v>
      </c>
      <c r="F253" s="12">
        <v>1.25</v>
      </c>
      <c r="G253" s="27">
        <f t="shared" si="20"/>
        <v>10427.5</v>
      </c>
      <c r="H253" s="28">
        <f t="shared" si="21"/>
        <v>0</v>
      </c>
      <c r="I253" s="28">
        <v>4</v>
      </c>
      <c r="J253" s="28">
        <f t="shared" si="22"/>
        <v>1</v>
      </c>
      <c r="K253" s="27">
        <f>J253*$H$285</f>
        <v>2.1684093348705922</v>
      </c>
      <c r="L253" s="12">
        <f t="shared" si="23"/>
        <v>4522.21766787262</v>
      </c>
    </row>
    <row r="254" spans="1:12" s="64" customFormat="1" ht="15.45" customHeight="1">
      <c r="A254" s="20" t="s">
        <v>256</v>
      </c>
      <c r="B254" s="21">
        <v>2886</v>
      </c>
      <c r="C254" s="65">
        <f t="shared" si="18"/>
        <v>721.5</v>
      </c>
      <c r="D254" s="12">
        <v>1.25</v>
      </c>
      <c r="E254" s="26">
        <f t="shared" si="19"/>
        <v>3607.5</v>
      </c>
      <c r="F254" s="12">
        <v>1.25</v>
      </c>
      <c r="G254" s="27">
        <f t="shared" si="20"/>
        <v>3607.5</v>
      </c>
      <c r="H254" s="28">
        <f t="shared" si="21"/>
        <v>0</v>
      </c>
      <c r="I254" s="28">
        <v>4</v>
      </c>
      <c r="J254" s="28">
        <f t="shared" si="22"/>
        <v>1</v>
      </c>
      <c r="K254" s="27">
        <f>J254*$H$285</f>
        <v>2.1684093348705922</v>
      </c>
      <c r="L254" s="12">
        <f t="shared" si="23"/>
        <v>1564.5073351091323</v>
      </c>
    </row>
    <row r="255" spans="1:12" s="64" customFormat="1" ht="15.45" customHeight="1">
      <c r="A255" s="20" t="s">
        <v>257</v>
      </c>
      <c r="B255" s="21">
        <v>4305</v>
      </c>
      <c r="C255" s="65">
        <f t="shared" si="18"/>
        <v>1076.25</v>
      </c>
      <c r="D255" s="12">
        <v>1.25</v>
      </c>
      <c r="E255" s="26">
        <f t="shared" si="19"/>
        <v>5381.25</v>
      </c>
      <c r="F255" s="12">
        <v>1.25</v>
      </c>
      <c r="G255" s="27">
        <f t="shared" si="20"/>
        <v>5381.25</v>
      </c>
      <c r="H255" s="28">
        <f t="shared" si="21"/>
        <v>0</v>
      </c>
      <c r="I255" s="28">
        <v>4</v>
      </c>
      <c r="J255" s="28">
        <f t="shared" si="22"/>
        <v>1</v>
      </c>
      <c r="K255" s="27">
        <f>J255*$H$285</f>
        <v>2.1684093348705922</v>
      </c>
      <c r="L255" s="12">
        <f t="shared" si="23"/>
        <v>2333.7505466544749</v>
      </c>
    </row>
    <row r="256" spans="1:12" s="64" customFormat="1" ht="15.45" customHeight="1">
      <c r="A256" s="95" t="s">
        <v>258</v>
      </c>
      <c r="B256" s="96">
        <v>1393</v>
      </c>
      <c r="C256" s="65">
        <f t="shared" si="18"/>
        <v>348.25</v>
      </c>
      <c r="D256" s="12">
        <v>1.25</v>
      </c>
      <c r="E256" s="26">
        <f t="shared" si="19"/>
        <v>1741.25</v>
      </c>
      <c r="F256" s="12">
        <v>0</v>
      </c>
      <c r="G256" s="27">
        <f t="shared" si="20"/>
        <v>0</v>
      </c>
      <c r="H256" s="28">
        <f t="shared" si="21"/>
        <v>1741.25</v>
      </c>
      <c r="I256" s="28">
        <v>4</v>
      </c>
      <c r="J256" s="28">
        <f t="shared" si="22"/>
        <v>0</v>
      </c>
      <c r="K256" s="27">
        <f>J256*$H$285</f>
        <v>0</v>
      </c>
      <c r="L256" s="12">
        <f t="shared" si="23"/>
        <v>0</v>
      </c>
    </row>
    <row r="257" spans="1:12" s="64" customFormat="1" ht="15.45" customHeight="1">
      <c r="A257" s="95" t="s">
        <v>259</v>
      </c>
      <c r="B257" s="96">
        <v>3214</v>
      </c>
      <c r="C257" s="65">
        <f t="shared" si="18"/>
        <v>803.5</v>
      </c>
      <c r="D257" s="12">
        <v>1.25</v>
      </c>
      <c r="E257" s="26">
        <f t="shared" si="19"/>
        <v>4017.5</v>
      </c>
      <c r="F257" s="12">
        <v>0</v>
      </c>
      <c r="G257" s="27">
        <f t="shared" si="20"/>
        <v>0</v>
      </c>
      <c r="H257" s="28">
        <f t="shared" si="21"/>
        <v>4017.5</v>
      </c>
      <c r="I257" s="28">
        <v>4</v>
      </c>
      <c r="J257" s="28">
        <f t="shared" si="22"/>
        <v>0</v>
      </c>
      <c r="K257" s="27">
        <f>J257*$H$285</f>
        <v>0</v>
      </c>
      <c r="L257" s="12">
        <f t="shared" si="23"/>
        <v>0</v>
      </c>
    </row>
    <row r="258" spans="1:12" s="64" customFormat="1" ht="15.45" customHeight="1">
      <c r="A258" s="20" t="s">
        <v>260</v>
      </c>
      <c r="B258" s="21">
        <v>3266</v>
      </c>
      <c r="C258" s="65">
        <f t="shared" si="18"/>
        <v>816.5</v>
      </c>
      <c r="D258" s="12">
        <v>1.25</v>
      </c>
      <c r="E258" s="26">
        <f t="shared" si="19"/>
        <v>4082.5</v>
      </c>
      <c r="F258" s="12">
        <v>0</v>
      </c>
      <c r="G258" s="27">
        <f t="shared" si="20"/>
        <v>0</v>
      </c>
      <c r="H258" s="28">
        <f t="shared" si="21"/>
        <v>4082.5</v>
      </c>
      <c r="I258" s="28">
        <v>4</v>
      </c>
      <c r="J258" s="28">
        <f t="shared" si="22"/>
        <v>0</v>
      </c>
      <c r="K258" s="27">
        <f>J258*$H$285</f>
        <v>0</v>
      </c>
      <c r="L258" s="12">
        <f t="shared" si="23"/>
        <v>0</v>
      </c>
    </row>
    <row r="259" spans="1:12" s="64" customFormat="1" ht="15.45" customHeight="1">
      <c r="A259" s="20" t="s">
        <v>261</v>
      </c>
      <c r="B259" s="21">
        <v>1800</v>
      </c>
      <c r="C259" s="65">
        <f t="shared" ref="C259:C280" si="24">B259/I259</f>
        <v>450</v>
      </c>
      <c r="D259" s="12">
        <v>1.25</v>
      </c>
      <c r="E259" s="26">
        <f t="shared" ref="E259:E280" si="25">B259*D259</f>
        <v>2250</v>
      </c>
      <c r="F259" s="12">
        <v>1.25</v>
      </c>
      <c r="G259" s="27">
        <f t="shared" ref="G259:G280" si="26">B259*F259</f>
        <v>2250</v>
      </c>
      <c r="H259" s="28">
        <f t="shared" ref="H259:H280" si="27">E259-G259</f>
        <v>0</v>
      </c>
      <c r="I259" s="28">
        <v>4</v>
      </c>
      <c r="J259" s="28">
        <f t="shared" ref="J259:J280" si="28">F259/1.25</f>
        <v>1</v>
      </c>
      <c r="K259" s="27">
        <f>J259*$H$285</f>
        <v>2.1684093348705922</v>
      </c>
      <c r="L259" s="12">
        <f t="shared" ref="L259:L280" si="29">K259*C259</f>
        <v>975.7842006917665</v>
      </c>
    </row>
    <row r="260" spans="1:12" s="64" customFormat="1" ht="15.45" customHeight="1">
      <c r="A260" s="20" t="s">
        <v>262</v>
      </c>
      <c r="B260" s="21">
        <v>3451</v>
      </c>
      <c r="C260" s="65">
        <f t="shared" si="24"/>
        <v>862.75</v>
      </c>
      <c r="D260" s="12">
        <v>1.25</v>
      </c>
      <c r="E260" s="26">
        <f t="shared" si="25"/>
        <v>4313.75</v>
      </c>
      <c r="F260" s="12">
        <v>1.25</v>
      </c>
      <c r="G260" s="27">
        <f t="shared" si="26"/>
        <v>4313.75</v>
      </c>
      <c r="H260" s="28">
        <f t="shared" si="27"/>
        <v>0</v>
      </c>
      <c r="I260" s="28">
        <v>4</v>
      </c>
      <c r="J260" s="28">
        <f t="shared" si="28"/>
        <v>1</v>
      </c>
      <c r="K260" s="27">
        <f>J260*$H$285</f>
        <v>2.1684093348705922</v>
      </c>
      <c r="L260" s="12">
        <f t="shared" si="29"/>
        <v>1870.7951536596033</v>
      </c>
    </row>
    <row r="261" spans="1:12" s="64" customFormat="1" ht="15.45" customHeight="1">
      <c r="A261" s="20" t="s">
        <v>263</v>
      </c>
      <c r="B261" s="21">
        <v>3455</v>
      </c>
      <c r="C261" s="65">
        <f t="shared" si="24"/>
        <v>863.75</v>
      </c>
      <c r="D261" s="12">
        <v>1.25</v>
      </c>
      <c r="E261" s="26">
        <f t="shared" si="25"/>
        <v>4318.75</v>
      </c>
      <c r="F261" s="12">
        <v>1.25</v>
      </c>
      <c r="G261" s="27">
        <f t="shared" si="26"/>
        <v>4318.75</v>
      </c>
      <c r="H261" s="28">
        <f t="shared" si="27"/>
        <v>0</v>
      </c>
      <c r="I261" s="28">
        <v>4</v>
      </c>
      <c r="J261" s="28">
        <f t="shared" si="28"/>
        <v>1</v>
      </c>
      <c r="K261" s="27">
        <f>J261*$H$285</f>
        <v>2.1684093348705922</v>
      </c>
      <c r="L261" s="12">
        <f t="shared" si="29"/>
        <v>1872.9635629944739</v>
      </c>
    </row>
    <row r="262" spans="1:12" s="64" customFormat="1" ht="15.45" customHeight="1">
      <c r="A262" s="20" t="s">
        <v>264</v>
      </c>
      <c r="B262" s="21">
        <v>3754</v>
      </c>
      <c r="C262" s="65">
        <f t="shared" si="24"/>
        <v>938.5</v>
      </c>
      <c r="D262" s="12">
        <v>1.25</v>
      </c>
      <c r="E262" s="26">
        <f t="shared" si="25"/>
        <v>4692.5</v>
      </c>
      <c r="F262" s="12">
        <v>1.25</v>
      </c>
      <c r="G262" s="27">
        <f t="shared" si="26"/>
        <v>4692.5</v>
      </c>
      <c r="H262" s="28">
        <f t="shared" si="27"/>
        <v>0</v>
      </c>
      <c r="I262" s="28">
        <v>4</v>
      </c>
      <c r="J262" s="28">
        <f t="shared" si="28"/>
        <v>1</v>
      </c>
      <c r="K262" s="27">
        <f>J262*$H$285</f>
        <v>2.1684093348705922</v>
      </c>
      <c r="L262" s="12">
        <f t="shared" si="29"/>
        <v>2035.0521607760509</v>
      </c>
    </row>
    <row r="263" spans="1:12" s="64" customFormat="1" ht="15.45" customHeight="1">
      <c r="A263" s="20" t="s">
        <v>265</v>
      </c>
      <c r="B263" s="21">
        <v>2131</v>
      </c>
      <c r="C263" s="65">
        <f t="shared" si="24"/>
        <v>532.75</v>
      </c>
      <c r="D263" s="12">
        <v>1.25</v>
      </c>
      <c r="E263" s="26">
        <f t="shared" si="25"/>
        <v>2663.75</v>
      </c>
      <c r="F263" s="12">
        <v>1.25</v>
      </c>
      <c r="G263" s="27">
        <f t="shared" si="26"/>
        <v>2663.75</v>
      </c>
      <c r="H263" s="28">
        <f t="shared" si="27"/>
        <v>0</v>
      </c>
      <c r="I263" s="28">
        <v>4</v>
      </c>
      <c r="J263" s="28">
        <f t="shared" si="28"/>
        <v>1</v>
      </c>
      <c r="K263" s="27">
        <f>J263*$H$285</f>
        <v>2.1684093348705922</v>
      </c>
      <c r="L263" s="12">
        <f t="shared" si="29"/>
        <v>1155.220073152308</v>
      </c>
    </row>
    <row r="264" spans="1:12" s="64" customFormat="1" ht="15.45" customHeight="1">
      <c r="A264" s="20" t="s">
        <v>266</v>
      </c>
      <c r="B264" s="21">
        <v>1437</v>
      </c>
      <c r="C264" s="65">
        <f t="shared" si="24"/>
        <v>359.25</v>
      </c>
      <c r="D264" s="12">
        <v>1.25</v>
      </c>
      <c r="E264" s="26">
        <f t="shared" si="25"/>
        <v>1796.25</v>
      </c>
      <c r="F264" s="12">
        <v>1.25</v>
      </c>
      <c r="G264" s="27">
        <f t="shared" si="26"/>
        <v>1796.25</v>
      </c>
      <c r="H264" s="28">
        <f t="shared" si="27"/>
        <v>0</v>
      </c>
      <c r="I264" s="28">
        <v>4</v>
      </c>
      <c r="J264" s="28">
        <f t="shared" si="28"/>
        <v>1</v>
      </c>
      <c r="K264" s="27">
        <f>J264*$H$285</f>
        <v>2.1684093348705922</v>
      </c>
      <c r="L264" s="12">
        <f t="shared" si="29"/>
        <v>779.00105355226026</v>
      </c>
    </row>
    <row r="265" spans="1:12" s="64" customFormat="1" ht="15.45" customHeight="1">
      <c r="A265" s="20" t="s">
        <v>267</v>
      </c>
      <c r="B265" s="21">
        <v>3628</v>
      </c>
      <c r="C265" s="65">
        <f t="shared" si="24"/>
        <v>907</v>
      </c>
      <c r="D265" s="12">
        <v>1.25</v>
      </c>
      <c r="E265" s="26">
        <f t="shared" si="25"/>
        <v>4535</v>
      </c>
      <c r="F265" s="12">
        <v>1.25</v>
      </c>
      <c r="G265" s="27">
        <f t="shared" si="26"/>
        <v>4535</v>
      </c>
      <c r="H265" s="28">
        <f t="shared" si="27"/>
        <v>0</v>
      </c>
      <c r="I265" s="28">
        <v>4</v>
      </c>
      <c r="J265" s="28">
        <f t="shared" si="28"/>
        <v>1</v>
      </c>
      <c r="K265" s="27">
        <f>J265*$H$285</f>
        <v>2.1684093348705922</v>
      </c>
      <c r="L265" s="12">
        <f t="shared" si="29"/>
        <v>1966.747266727627</v>
      </c>
    </row>
    <row r="266" spans="1:12" s="64" customFormat="1" ht="15.45" customHeight="1">
      <c r="A266" s="20" t="s">
        <v>268</v>
      </c>
      <c r="B266" s="21">
        <v>4600</v>
      </c>
      <c r="C266" s="65">
        <f t="shared" si="24"/>
        <v>1150</v>
      </c>
      <c r="D266" s="12">
        <v>1.25</v>
      </c>
      <c r="E266" s="26">
        <f t="shared" si="25"/>
        <v>5750</v>
      </c>
      <c r="F266" s="12">
        <v>1.25</v>
      </c>
      <c r="G266" s="27">
        <f t="shared" si="26"/>
        <v>5750</v>
      </c>
      <c r="H266" s="28">
        <f t="shared" si="27"/>
        <v>0</v>
      </c>
      <c r="I266" s="28">
        <v>4</v>
      </c>
      <c r="J266" s="28">
        <f t="shared" si="28"/>
        <v>1</v>
      </c>
      <c r="K266" s="27">
        <f>J266*$H$285</f>
        <v>2.1684093348705922</v>
      </c>
      <c r="L266" s="12">
        <f t="shared" si="29"/>
        <v>2493.670735101181</v>
      </c>
    </row>
    <row r="267" spans="1:12" s="64" customFormat="1" ht="15.45" customHeight="1">
      <c r="A267" s="20" t="s">
        <v>269</v>
      </c>
      <c r="B267" s="21">
        <v>6324</v>
      </c>
      <c r="C267" s="65">
        <f t="shared" si="24"/>
        <v>1581</v>
      </c>
      <c r="D267" s="12">
        <v>1.25</v>
      </c>
      <c r="E267" s="26">
        <f t="shared" si="25"/>
        <v>7905</v>
      </c>
      <c r="F267" s="12">
        <v>1.25</v>
      </c>
      <c r="G267" s="27">
        <f t="shared" si="26"/>
        <v>7905</v>
      </c>
      <c r="H267" s="28">
        <f t="shared" si="27"/>
        <v>0</v>
      </c>
      <c r="I267" s="28">
        <v>4</v>
      </c>
      <c r="J267" s="28">
        <f t="shared" si="28"/>
        <v>1</v>
      </c>
      <c r="K267" s="27">
        <f>J267*$H$285</f>
        <v>2.1684093348705922</v>
      </c>
      <c r="L267" s="12">
        <f t="shared" si="29"/>
        <v>3428.255158430406</v>
      </c>
    </row>
    <row r="268" spans="1:12" s="64" customFormat="1" ht="15.45" customHeight="1">
      <c r="A268" s="20" t="s">
        <v>270</v>
      </c>
      <c r="B268" s="21">
        <v>5580</v>
      </c>
      <c r="C268" s="65">
        <f t="shared" si="24"/>
        <v>1395</v>
      </c>
      <c r="D268" s="12">
        <v>1.25</v>
      </c>
      <c r="E268" s="26">
        <f t="shared" si="25"/>
        <v>6975</v>
      </c>
      <c r="F268" s="12">
        <v>0</v>
      </c>
      <c r="G268" s="27">
        <f t="shared" si="26"/>
        <v>0</v>
      </c>
      <c r="H268" s="28">
        <f t="shared" si="27"/>
        <v>6975</v>
      </c>
      <c r="I268" s="28">
        <v>4</v>
      </c>
      <c r="J268" s="28">
        <f t="shared" si="28"/>
        <v>0</v>
      </c>
      <c r="K268" s="27">
        <f>J268*$H$285</f>
        <v>0</v>
      </c>
      <c r="L268" s="12">
        <f t="shared" si="29"/>
        <v>0</v>
      </c>
    </row>
    <row r="269" spans="1:12" s="64" customFormat="1" ht="15.45" customHeight="1">
      <c r="A269" s="20" t="s">
        <v>271</v>
      </c>
      <c r="B269" s="21">
        <v>3760</v>
      </c>
      <c r="C269" s="65">
        <f t="shared" si="24"/>
        <v>940</v>
      </c>
      <c r="D269" s="12">
        <v>1.25</v>
      </c>
      <c r="E269" s="26">
        <f t="shared" si="25"/>
        <v>4700</v>
      </c>
      <c r="F269" s="12">
        <v>1.25</v>
      </c>
      <c r="G269" s="27">
        <f t="shared" si="26"/>
        <v>4700</v>
      </c>
      <c r="H269" s="28">
        <f t="shared" si="27"/>
        <v>0</v>
      </c>
      <c r="I269" s="28">
        <v>4</v>
      </c>
      <c r="J269" s="28">
        <f t="shared" si="28"/>
        <v>1</v>
      </c>
      <c r="K269" s="27">
        <f>J269*$H$285</f>
        <v>2.1684093348705922</v>
      </c>
      <c r="L269" s="12">
        <f t="shared" si="29"/>
        <v>2038.3047747783567</v>
      </c>
    </row>
    <row r="270" spans="1:12" s="64" customFormat="1" ht="15.45" customHeight="1">
      <c r="A270" s="95" t="s">
        <v>272</v>
      </c>
      <c r="B270" s="96">
        <v>2621</v>
      </c>
      <c r="C270" s="65">
        <f t="shared" si="24"/>
        <v>655.25</v>
      </c>
      <c r="D270" s="12">
        <v>1.25</v>
      </c>
      <c r="E270" s="26">
        <f t="shared" si="25"/>
        <v>3276.25</v>
      </c>
      <c r="F270" s="12">
        <v>0</v>
      </c>
      <c r="G270" s="27">
        <f t="shared" si="26"/>
        <v>0</v>
      </c>
      <c r="H270" s="28">
        <f t="shared" si="27"/>
        <v>3276.25</v>
      </c>
      <c r="I270" s="28">
        <v>4</v>
      </c>
      <c r="J270" s="28">
        <f t="shared" si="28"/>
        <v>0</v>
      </c>
      <c r="K270" s="27">
        <f>J270*$H$285</f>
        <v>0</v>
      </c>
      <c r="L270" s="12">
        <f t="shared" si="29"/>
        <v>0</v>
      </c>
    </row>
    <row r="271" spans="1:12" s="64" customFormat="1" ht="15.45" customHeight="1">
      <c r="A271" s="20" t="s">
        <v>273</v>
      </c>
      <c r="B271" s="21">
        <v>6514</v>
      </c>
      <c r="C271" s="65">
        <f t="shared" si="24"/>
        <v>1628.5</v>
      </c>
      <c r="D271" s="12">
        <v>1.25</v>
      </c>
      <c r="E271" s="26">
        <f t="shared" si="25"/>
        <v>8142.5</v>
      </c>
      <c r="F271" s="12">
        <v>1.25</v>
      </c>
      <c r="G271" s="27">
        <f t="shared" si="26"/>
        <v>8142.5</v>
      </c>
      <c r="H271" s="28">
        <f t="shared" si="27"/>
        <v>0</v>
      </c>
      <c r="I271" s="28">
        <v>4</v>
      </c>
      <c r="J271" s="28">
        <f t="shared" si="28"/>
        <v>1</v>
      </c>
      <c r="K271" s="27">
        <f>J271*$H$285</f>
        <v>2.1684093348705922</v>
      </c>
      <c r="L271" s="12">
        <f t="shared" si="29"/>
        <v>3531.2546018367593</v>
      </c>
    </row>
    <row r="272" spans="1:12" s="64" customFormat="1" ht="15.45" customHeight="1">
      <c r="A272" s="20" t="s">
        <v>274</v>
      </c>
      <c r="B272" s="21">
        <v>2116</v>
      </c>
      <c r="C272" s="65">
        <f t="shared" si="24"/>
        <v>529</v>
      </c>
      <c r="D272" s="12">
        <v>1.25</v>
      </c>
      <c r="E272" s="26">
        <f t="shared" si="25"/>
        <v>2645</v>
      </c>
      <c r="F272" s="12">
        <v>1.25</v>
      </c>
      <c r="G272" s="27">
        <f t="shared" si="26"/>
        <v>2645</v>
      </c>
      <c r="H272" s="28">
        <f t="shared" si="27"/>
        <v>0</v>
      </c>
      <c r="I272" s="28">
        <v>4</v>
      </c>
      <c r="J272" s="28">
        <f t="shared" si="28"/>
        <v>1</v>
      </c>
      <c r="K272" s="27">
        <f>J272*$H$285</f>
        <v>2.1684093348705922</v>
      </c>
      <c r="L272" s="12">
        <f t="shared" si="29"/>
        <v>1147.0885381465432</v>
      </c>
    </row>
    <row r="273" spans="1:12" s="64" customFormat="1" ht="15.45" customHeight="1">
      <c r="A273" s="95" t="s">
        <v>275</v>
      </c>
      <c r="B273" s="96">
        <v>2223</v>
      </c>
      <c r="C273" s="65">
        <f t="shared" si="24"/>
        <v>555.75</v>
      </c>
      <c r="D273" s="12">
        <v>1.25</v>
      </c>
      <c r="E273" s="26">
        <f t="shared" si="25"/>
        <v>2778.75</v>
      </c>
      <c r="F273" s="12">
        <v>0</v>
      </c>
      <c r="G273" s="27">
        <f t="shared" si="26"/>
        <v>0</v>
      </c>
      <c r="H273" s="28">
        <f t="shared" si="27"/>
        <v>2778.75</v>
      </c>
      <c r="I273" s="28">
        <v>4</v>
      </c>
      <c r="J273" s="28">
        <f t="shared" si="28"/>
        <v>0</v>
      </c>
      <c r="K273" s="27">
        <f>J273*$H$285</f>
        <v>0</v>
      </c>
      <c r="L273" s="12">
        <f t="shared" si="29"/>
        <v>0</v>
      </c>
    </row>
    <row r="274" spans="1:12" s="64" customFormat="1" ht="15.45" customHeight="1">
      <c r="A274" s="20" t="s">
        <v>276</v>
      </c>
      <c r="B274" s="21">
        <v>4191</v>
      </c>
      <c r="C274" s="65">
        <f t="shared" si="24"/>
        <v>1047.75</v>
      </c>
      <c r="D274" s="12">
        <v>1.25</v>
      </c>
      <c r="E274" s="26">
        <f t="shared" si="25"/>
        <v>5238.75</v>
      </c>
      <c r="F274" s="12">
        <v>1.25</v>
      </c>
      <c r="G274" s="27">
        <f t="shared" si="26"/>
        <v>5238.75</v>
      </c>
      <c r="H274" s="28">
        <f t="shared" si="27"/>
        <v>0</v>
      </c>
      <c r="I274" s="28">
        <v>4</v>
      </c>
      <c r="J274" s="28">
        <f t="shared" si="28"/>
        <v>1</v>
      </c>
      <c r="K274" s="27">
        <f>J274*$H$285</f>
        <v>2.1684093348705922</v>
      </c>
      <c r="L274" s="12">
        <f t="shared" si="29"/>
        <v>2271.9508806106628</v>
      </c>
    </row>
    <row r="275" spans="1:12" s="64" customFormat="1" ht="15.45" customHeight="1">
      <c r="A275" s="20" t="s">
        <v>277</v>
      </c>
      <c r="B275" s="21">
        <v>2650</v>
      </c>
      <c r="C275" s="65">
        <f t="shared" si="24"/>
        <v>662.5</v>
      </c>
      <c r="D275" s="12">
        <v>1.25</v>
      </c>
      <c r="E275" s="26">
        <f t="shared" si="25"/>
        <v>3312.5</v>
      </c>
      <c r="F275" s="12">
        <v>1.25</v>
      </c>
      <c r="G275" s="27">
        <f t="shared" si="26"/>
        <v>3312.5</v>
      </c>
      <c r="H275" s="28">
        <f t="shared" si="27"/>
        <v>0</v>
      </c>
      <c r="I275" s="28">
        <v>4</v>
      </c>
      <c r="J275" s="28">
        <f t="shared" si="28"/>
        <v>1</v>
      </c>
      <c r="K275" s="27">
        <f>J275*$H$285</f>
        <v>2.1684093348705922</v>
      </c>
      <c r="L275" s="12">
        <f t="shared" si="29"/>
        <v>1436.5711843517672</v>
      </c>
    </row>
    <row r="276" spans="1:12" s="64" customFormat="1" ht="15.45" customHeight="1">
      <c r="A276" s="20" t="s">
        <v>278</v>
      </c>
      <c r="B276" s="21">
        <v>3322</v>
      </c>
      <c r="C276" s="65">
        <f t="shared" si="24"/>
        <v>830.5</v>
      </c>
      <c r="D276" s="12">
        <v>1.25</v>
      </c>
      <c r="E276" s="26">
        <f t="shared" si="25"/>
        <v>4152.5</v>
      </c>
      <c r="F276" s="12">
        <v>0</v>
      </c>
      <c r="G276" s="27">
        <f t="shared" si="26"/>
        <v>0</v>
      </c>
      <c r="H276" s="28">
        <f t="shared" si="27"/>
        <v>4152.5</v>
      </c>
      <c r="I276" s="28">
        <v>4</v>
      </c>
      <c r="J276" s="28">
        <f t="shared" si="28"/>
        <v>0</v>
      </c>
      <c r="K276" s="27">
        <f>J276*$H$285</f>
        <v>0</v>
      </c>
      <c r="L276" s="12">
        <f t="shared" si="29"/>
        <v>0</v>
      </c>
    </row>
    <row r="277" spans="1:12" s="64" customFormat="1" ht="15.45" customHeight="1">
      <c r="A277" s="20" t="s">
        <v>279</v>
      </c>
      <c r="B277" s="21">
        <v>3050</v>
      </c>
      <c r="C277" s="65">
        <f t="shared" si="24"/>
        <v>762.5</v>
      </c>
      <c r="D277" s="12">
        <v>1.25</v>
      </c>
      <c r="E277" s="26">
        <f t="shared" si="25"/>
        <v>3812.5</v>
      </c>
      <c r="F277" s="12">
        <v>1.25</v>
      </c>
      <c r="G277" s="27">
        <f t="shared" si="26"/>
        <v>3812.5</v>
      </c>
      <c r="H277" s="28">
        <f t="shared" si="27"/>
        <v>0</v>
      </c>
      <c r="I277" s="28">
        <v>4</v>
      </c>
      <c r="J277" s="28">
        <f t="shared" si="28"/>
        <v>1</v>
      </c>
      <c r="K277" s="27">
        <f>J277*$H$285</f>
        <v>2.1684093348705922</v>
      </c>
      <c r="L277" s="12">
        <f t="shared" si="29"/>
        <v>1653.4121178388266</v>
      </c>
    </row>
    <row r="278" spans="1:12" s="64" customFormat="1" ht="15.45" customHeight="1">
      <c r="A278" s="20" t="s">
        <v>280</v>
      </c>
      <c r="B278" s="21">
        <v>2545</v>
      </c>
      <c r="C278" s="65">
        <f t="shared" si="24"/>
        <v>636.25</v>
      </c>
      <c r="D278" s="12">
        <v>1.25</v>
      </c>
      <c r="E278" s="26">
        <f t="shared" si="25"/>
        <v>3181.25</v>
      </c>
      <c r="F278" s="12">
        <v>1.25</v>
      </c>
      <c r="G278" s="27">
        <f t="shared" si="26"/>
        <v>3181.25</v>
      </c>
      <c r="H278" s="28">
        <f t="shared" si="27"/>
        <v>0</v>
      </c>
      <c r="I278" s="28">
        <v>4</v>
      </c>
      <c r="J278" s="28">
        <f t="shared" si="28"/>
        <v>1</v>
      </c>
      <c r="K278" s="27">
        <f>J278*$H$285</f>
        <v>2.1684093348705922</v>
      </c>
      <c r="L278" s="12">
        <f t="shared" si="29"/>
        <v>1379.6504393114142</v>
      </c>
    </row>
    <row r="279" spans="1:12" s="64" customFormat="1" ht="15.45" customHeight="1">
      <c r="A279" s="20" t="s">
        <v>281</v>
      </c>
      <c r="B279" s="21">
        <v>3872</v>
      </c>
      <c r="C279" s="65">
        <f t="shared" si="24"/>
        <v>968</v>
      </c>
      <c r="D279" s="12">
        <v>1.25</v>
      </c>
      <c r="E279" s="26">
        <f t="shared" si="25"/>
        <v>4840</v>
      </c>
      <c r="F279" s="12">
        <v>1.25</v>
      </c>
      <c r="G279" s="27">
        <f t="shared" si="26"/>
        <v>4840</v>
      </c>
      <c r="H279" s="28">
        <f t="shared" si="27"/>
        <v>0</v>
      </c>
      <c r="I279" s="28">
        <v>4</v>
      </c>
      <c r="J279" s="28">
        <f t="shared" si="28"/>
        <v>1</v>
      </c>
      <c r="K279" s="27">
        <f>J279*$H$285</f>
        <v>2.1684093348705922</v>
      </c>
      <c r="L279" s="12">
        <f t="shared" si="29"/>
        <v>2099.0202361547331</v>
      </c>
    </row>
    <row r="280" spans="1:12" s="64" customFormat="1" ht="15.45" customHeight="1">
      <c r="A280" s="20" t="s">
        <v>282</v>
      </c>
      <c r="B280" s="21">
        <v>790</v>
      </c>
      <c r="C280" s="65">
        <f t="shared" si="24"/>
        <v>197.5</v>
      </c>
      <c r="D280" s="12">
        <v>1.25</v>
      </c>
      <c r="E280" s="26">
        <f t="shared" si="25"/>
        <v>987.5</v>
      </c>
      <c r="F280" s="12">
        <v>1.25</v>
      </c>
      <c r="G280" s="27">
        <f t="shared" si="26"/>
        <v>987.5</v>
      </c>
      <c r="H280" s="28">
        <f t="shared" si="27"/>
        <v>0</v>
      </c>
      <c r="I280" s="28">
        <v>4</v>
      </c>
      <c r="J280" s="28">
        <f t="shared" si="28"/>
        <v>1</v>
      </c>
      <c r="K280" s="27">
        <f>J280*$H$285</f>
        <v>2.1684093348705922</v>
      </c>
      <c r="L280" s="12">
        <f t="shared" si="29"/>
        <v>428.26084363694196</v>
      </c>
    </row>
    <row r="281" spans="1:12" s="64" customFormat="1" ht="15.45" customHeight="1">
      <c r="A281" s="84"/>
      <c r="B281" s="85">
        <f>SUM(B3:B280)</f>
        <v>1081842</v>
      </c>
      <c r="C281" s="71">
        <f>SUM(C3:C280)</f>
        <v>270460.5</v>
      </c>
      <c r="D281" s="36"/>
      <c r="E281" s="86">
        <f>SUM(E3:E280)</f>
        <v>1352302.5</v>
      </c>
      <c r="F281" s="87"/>
      <c r="G281" s="58">
        <f>SUM(G3:G280)</f>
        <v>943237.5</v>
      </c>
      <c r="H281" s="62">
        <f>SUM(H3:H280)</f>
        <v>409065</v>
      </c>
      <c r="I281" s="40"/>
      <c r="J281" s="41"/>
      <c r="K281" s="42"/>
      <c r="L281" s="62">
        <f>SUM(L3:L280)</f>
        <v>409065.00000000012</v>
      </c>
    </row>
    <row r="282" spans="1:12" s="64" customFormat="1" ht="15.45" customHeight="1">
      <c r="A282" s="88"/>
      <c r="B282" s="89"/>
      <c r="C282" s="75"/>
      <c r="D282" s="36"/>
      <c r="E282" s="45"/>
      <c r="F282" s="76"/>
      <c r="G282" s="45"/>
      <c r="H282" s="40"/>
      <c r="I282" s="40"/>
      <c r="J282" s="41"/>
      <c r="K282" s="42"/>
      <c r="L282" s="40"/>
    </row>
    <row r="283" spans="1:12" s="64" customFormat="1" ht="28.65" customHeight="1">
      <c r="A283" s="77" t="s">
        <v>292</v>
      </c>
      <c r="B283" s="89">
        <f>'Prorated Days Weight Loss'!F281</f>
        <v>188647.5</v>
      </c>
      <c r="C283" s="75"/>
      <c r="D283" s="76"/>
      <c r="E283" s="76"/>
      <c r="F283" s="76"/>
      <c r="G283" s="78" t="s">
        <v>293</v>
      </c>
      <c r="H283" s="40">
        <f>E281-G281</f>
        <v>409065</v>
      </c>
      <c r="I283" s="40"/>
      <c r="J283" s="41"/>
      <c r="K283" s="42"/>
      <c r="L283" s="49"/>
    </row>
    <row r="284" spans="1:12">
      <c r="A284" s="78"/>
      <c r="G284" s="79" t="s">
        <v>294</v>
      </c>
      <c r="H284" s="80">
        <f>H281/B283</f>
        <v>2.1684093348705922</v>
      </c>
      <c r="I284" s="80"/>
      <c r="J284" s="41"/>
      <c r="K284" s="42"/>
      <c r="L284" s="49"/>
    </row>
    <row r="285" spans="1:12">
      <c r="G285" s="79" t="s">
        <v>295</v>
      </c>
      <c r="H285" s="80">
        <v>2.1684093348705922</v>
      </c>
      <c r="I285" s="80"/>
    </row>
  </sheetData>
  <sheetProtection algorithmName="SHA-512" hashValue="JJ0DJGMhVdIr8/zbJdTGfMf0H88LUmAeCc0EBj2OdebB67g3StN9jf7IXVf+67du+T5p7q7DDiPIdUX96tb9gA==" saltValue="Ijr3OtZbw8iQcshqoX6PJQ==" spinCount="100000" sheet="1" objects="1" scenarios="1"/>
  <sortState xmlns:xlrd2="http://schemas.microsoft.com/office/spreadsheetml/2017/richdata2" ref="A3:L280">
    <sortCondition ref="A3:A280"/>
  </sortState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F1852-3241-4B02-8832-979617A5FE37}">
  <dimension ref="A1:F284"/>
  <sheetViews>
    <sheetView workbookViewId="0">
      <pane ySplit="2" topLeftCell="A3" activePane="bottomLeft" state="frozen"/>
      <selection pane="bottomLeft" activeCell="A6" sqref="A6"/>
    </sheetView>
  </sheetViews>
  <sheetFormatPr defaultRowHeight="13.2"/>
  <cols>
    <col min="1" max="1" width="58.44140625" style="79" bestFit="1" customWidth="1"/>
    <col min="2" max="2" width="9.88671875" style="79" customWidth="1"/>
    <col min="3" max="4" width="8.6640625" style="79" bestFit="1" customWidth="1"/>
    <col min="5" max="5" width="9" style="79" bestFit="1" customWidth="1"/>
    <col min="6" max="6" width="8.88671875" style="79" bestFit="1" customWidth="1"/>
    <col min="7" max="16384" width="8.88671875" style="79"/>
  </cols>
  <sheetData>
    <row r="1" spans="1:6" ht="20.399999999999999" customHeight="1">
      <c r="A1" s="94" t="s">
        <v>305</v>
      </c>
      <c r="B1" s="94"/>
      <c r="C1" s="94"/>
      <c r="D1" s="94"/>
      <c r="E1" s="94"/>
      <c r="F1" s="94"/>
    </row>
    <row r="2" spans="1:6" s="64" customFormat="1" ht="39.9" customHeight="1">
      <c r="A2" s="63" t="s">
        <v>0</v>
      </c>
      <c r="B2" s="63" t="s">
        <v>1</v>
      </c>
      <c r="C2" s="63" t="s">
        <v>289</v>
      </c>
      <c r="D2" s="63" t="s">
        <v>290</v>
      </c>
      <c r="E2" s="63" t="s">
        <v>284</v>
      </c>
      <c r="F2" s="63" t="s">
        <v>296</v>
      </c>
    </row>
    <row r="3" spans="1:6" s="64" customFormat="1" ht="15.45" customHeight="1">
      <c r="A3" s="20" t="s">
        <v>11</v>
      </c>
      <c r="B3" s="21">
        <v>3976</v>
      </c>
      <c r="C3" s="28">
        <v>4</v>
      </c>
      <c r="D3" s="28">
        <v>1</v>
      </c>
      <c r="E3" s="28">
        <f t="shared" ref="E3:E66" si="0">B3/C3</f>
        <v>994</v>
      </c>
      <c r="F3" s="28">
        <f t="shared" ref="F3:F66" si="1">D3*E3</f>
        <v>994</v>
      </c>
    </row>
    <row r="4" spans="1:6" s="64" customFormat="1" ht="15.45" customHeight="1">
      <c r="A4" s="20" t="s">
        <v>12</v>
      </c>
      <c r="B4" s="21">
        <v>326</v>
      </c>
      <c r="C4" s="28">
        <v>4</v>
      </c>
      <c r="D4" s="28">
        <v>1</v>
      </c>
      <c r="E4" s="28">
        <f t="shared" si="0"/>
        <v>81.5</v>
      </c>
      <c r="F4" s="28">
        <f t="shared" si="1"/>
        <v>81.5</v>
      </c>
    </row>
    <row r="5" spans="1:6" s="64" customFormat="1" ht="15.45" customHeight="1">
      <c r="A5" s="20" t="s">
        <v>13</v>
      </c>
      <c r="B5" s="21">
        <v>4311</v>
      </c>
      <c r="C5" s="28">
        <v>4</v>
      </c>
      <c r="D5" s="28">
        <v>1</v>
      </c>
      <c r="E5" s="28">
        <f t="shared" si="0"/>
        <v>1077.75</v>
      </c>
      <c r="F5" s="28">
        <f t="shared" si="1"/>
        <v>1077.75</v>
      </c>
    </row>
    <row r="6" spans="1:6" s="64" customFormat="1" ht="15.45" customHeight="1">
      <c r="A6" s="20" t="s">
        <v>14</v>
      </c>
      <c r="B6" s="21">
        <v>9096</v>
      </c>
      <c r="C6" s="28">
        <v>4</v>
      </c>
      <c r="D6" s="28">
        <v>1</v>
      </c>
      <c r="E6" s="28">
        <f t="shared" si="0"/>
        <v>2274</v>
      </c>
      <c r="F6" s="28">
        <f t="shared" si="1"/>
        <v>2274</v>
      </c>
    </row>
    <row r="7" spans="1:6" s="64" customFormat="1" ht="15.45" customHeight="1">
      <c r="A7" s="20" t="s">
        <v>15</v>
      </c>
      <c r="B7" s="21">
        <v>5877</v>
      </c>
      <c r="C7" s="28">
        <v>4</v>
      </c>
      <c r="D7" s="28">
        <v>1</v>
      </c>
      <c r="E7" s="28">
        <f t="shared" si="0"/>
        <v>1469.25</v>
      </c>
      <c r="F7" s="28">
        <f t="shared" si="1"/>
        <v>1469.25</v>
      </c>
    </row>
    <row r="8" spans="1:6" s="64" customFormat="1" ht="15.45" customHeight="1">
      <c r="A8" s="20" t="s">
        <v>16</v>
      </c>
      <c r="B8" s="21">
        <v>2606</v>
      </c>
      <c r="C8" s="28">
        <v>4</v>
      </c>
      <c r="D8" s="28">
        <v>1</v>
      </c>
      <c r="E8" s="28">
        <f t="shared" si="0"/>
        <v>651.5</v>
      </c>
      <c r="F8" s="28">
        <f t="shared" si="1"/>
        <v>651.5</v>
      </c>
    </row>
    <row r="9" spans="1:6" s="64" customFormat="1" ht="15.45" customHeight="1">
      <c r="A9" s="20" t="s">
        <v>17</v>
      </c>
      <c r="B9" s="21">
        <v>5923</v>
      </c>
      <c r="C9" s="28">
        <v>4</v>
      </c>
      <c r="D9" s="28">
        <v>1</v>
      </c>
      <c r="E9" s="28">
        <f t="shared" si="0"/>
        <v>1480.75</v>
      </c>
      <c r="F9" s="28">
        <f t="shared" si="1"/>
        <v>1480.75</v>
      </c>
    </row>
    <row r="10" spans="1:6" s="64" customFormat="1" ht="15.45" customHeight="1">
      <c r="A10" s="20" t="s">
        <v>18</v>
      </c>
      <c r="B10" s="21">
        <v>3777</v>
      </c>
      <c r="C10" s="28">
        <v>4</v>
      </c>
      <c r="D10" s="28">
        <v>1</v>
      </c>
      <c r="E10" s="28">
        <f t="shared" si="0"/>
        <v>944.25</v>
      </c>
      <c r="F10" s="28">
        <f t="shared" si="1"/>
        <v>944.25</v>
      </c>
    </row>
    <row r="11" spans="1:6" s="64" customFormat="1" ht="15.45" customHeight="1">
      <c r="A11" s="95" t="s">
        <v>19</v>
      </c>
      <c r="B11" s="96">
        <v>2123</v>
      </c>
      <c r="C11" s="28">
        <v>4</v>
      </c>
      <c r="D11" s="28">
        <v>0</v>
      </c>
      <c r="E11" s="28">
        <f t="shared" si="0"/>
        <v>530.75</v>
      </c>
      <c r="F11" s="28">
        <f t="shared" si="1"/>
        <v>0</v>
      </c>
    </row>
    <row r="12" spans="1:6" s="64" customFormat="1" ht="15.45" customHeight="1">
      <c r="A12" s="20" t="s">
        <v>20</v>
      </c>
      <c r="B12" s="21">
        <v>5623</v>
      </c>
      <c r="C12" s="28">
        <v>4</v>
      </c>
      <c r="D12" s="28">
        <v>0</v>
      </c>
      <c r="E12" s="28">
        <f t="shared" si="0"/>
        <v>1405.75</v>
      </c>
      <c r="F12" s="28">
        <f t="shared" si="1"/>
        <v>0</v>
      </c>
    </row>
    <row r="13" spans="1:6" s="64" customFormat="1" ht="15.45" customHeight="1">
      <c r="A13" s="95" t="s">
        <v>21</v>
      </c>
      <c r="B13" s="96">
        <v>1861</v>
      </c>
      <c r="C13" s="28">
        <v>4</v>
      </c>
      <c r="D13" s="28">
        <v>0</v>
      </c>
      <c r="E13" s="28">
        <f t="shared" si="0"/>
        <v>465.25</v>
      </c>
      <c r="F13" s="28">
        <f t="shared" si="1"/>
        <v>0</v>
      </c>
    </row>
    <row r="14" spans="1:6" s="64" customFormat="1" ht="15.45" customHeight="1">
      <c r="A14" s="20" t="s">
        <v>22</v>
      </c>
      <c r="B14" s="21">
        <v>5530</v>
      </c>
      <c r="C14" s="28">
        <v>4</v>
      </c>
      <c r="D14" s="28">
        <v>0</v>
      </c>
      <c r="E14" s="28">
        <f t="shared" si="0"/>
        <v>1382.5</v>
      </c>
      <c r="F14" s="28">
        <f t="shared" si="1"/>
        <v>0</v>
      </c>
    </row>
    <row r="15" spans="1:6" s="64" customFormat="1" ht="15.45" customHeight="1">
      <c r="A15" s="20" t="s">
        <v>23</v>
      </c>
      <c r="B15" s="21">
        <v>4314</v>
      </c>
      <c r="C15" s="28">
        <v>4</v>
      </c>
      <c r="D15" s="28">
        <v>1</v>
      </c>
      <c r="E15" s="28">
        <f t="shared" si="0"/>
        <v>1078.5</v>
      </c>
      <c r="F15" s="28">
        <f t="shared" si="1"/>
        <v>1078.5</v>
      </c>
    </row>
    <row r="16" spans="1:6" s="64" customFormat="1" ht="15.45" customHeight="1">
      <c r="A16" s="20" t="s">
        <v>24</v>
      </c>
      <c r="B16" s="21">
        <v>3642</v>
      </c>
      <c r="C16" s="28">
        <v>4</v>
      </c>
      <c r="D16" s="28">
        <v>0</v>
      </c>
      <c r="E16" s="28">
        <f t="shared" si="0"/>
        <v>910.5</v>
      </c>
      <c r="F16" s="28">
        <f t="shared" si="1"/>
        <v>0</v>
      </c>
    </row>
    <row r="17" spans="1:6" s="64" customFormat="1" ht="15.45" customHeight="1">
      <c r="A17" s="20" t="s">
        <v>25</v>
      </c>
      <c r="B17" s="21">
        <v>3254</v>
      </c>
      <c r="C17" s="28">
        <v>4</v>
      </c>
      <c r="D17" s="28">
        <v>1</v>
      </c>
      <c r="E17" s="28">
        <f t="shared" si="0"/>
        <v>813.5</v>
      </c>
      <c r="F17" s="28">
        <f t="shared" si="1"/>
        <v>813.5</v>
      </c>
    </row>
    <row r="18" spans="1:6" s="64" customFormat="1" ht="15.45" customHeight="1">
      <c r="A18" s="95" t="s">
        <v>26</v>
      </c>
      <c r="B18" s="96">
        <v>2134</v>
      </c>
      <c r="C18" s="28">
        <v>4</v>
      </c>
      <c r="D18" s="28">
        <v>0</v>
      </c>
      <c r="E18" s="28">
        <f t="shared" si="0"/>
        <v>533.5</v>
      </c>
      <c r="F18" s="28">
        <f t="shared" si="1"/>
        <v>0</v>
      </c>
    </row>
    <row r="19" spans="1:6" s="64" customFormat="1" ht="15.45" customHeight="1">
      <c r="A19" s="95" t="s">
        <v>27</v>
      </c>
      <c r="B19" s="96">
        <v>3560</v>
      </c>
      <c r="C19" s="28">
        <v>4</v>
      </c>
      <c r="D19" s="28">
        <v>0</v>
      </c>
      <c r="E19" s="28">
        <f t="shared" si="0"/>
        <v>890</v>
      </c>
      <c r="F19" s="28">
        <f t="shared" si="1"/>
        <v>0</v>
      </c>
    </row>
    <row r="20" spans="1:6" s="64" customFormat="1" ht="15.45" customHeight="1">
      <c r="A20" s="95" t="s">
        <v>28</v>
      </c>
      <c r="B20" s="96">
        <v>5246</v>
      </c>
      <c r="C20" s="28">
        <v>4</v>
      </c>
      <c r="D20" s="28">
        <v>0</v>
      </c>
      <c r="E20" s="28">
        <f t="shared" si="0"/>
        <v>1311.5</v>
      </c>
      <c r="F20" s="28">
        <f t="shared" si="1"/>
        <v>0</v>
      </c>
    </row>
    <row r="21" spans="1:6" s="64" customFormat="1" ht="15.45" customHeight="1">
      <c r="A21" s="20" t="s">
        <v>29</v>
      </c>
      <c r="B21" s="21">
        <v>3217</v>
      </c>
      <c r="C21" s="28">
        <v>4</v>
      </c>
      <c r="D21" s="28">
        <v>1</v>
      </c>
      <c r="E21" s="28">
        <f t="shared" si="0"/>
        <v>804.25</v>
      </c>
      <c r="F21" s="28">
        <f t="shared" si="1"/>
        <v>804.25</v>
      </c>
    </row>
    <row r="22" spans="1:6" s="64" customFormat="1" ht="15.45" customHeight="1">
      <c r="A22" s="20" t="s">
        <v>30</v>
      </c>
      <c r="B22" s="21">
        <v>2687</v>
      </c>
      <c r="C22" s="28">
        <v>4</v>
      </c>
      <c r="D22" s="28">
        <v>1</v>
      </c>
      <c r="E22" s="28">
        <f t="shared" si="0"/>
        <v>671.75</v>
      </c>
      <c r="F22" s="28">
        <f t="shared" si="1"/>
        <v>671.75</v>
      </c>
    </row>
    <row r="23" spans="1:6" s="64" customFormat="1" ht="15.45" customHeight="1">
      <c r="A23" s="20" t="s">
        <v>31</v>
      </c>
      <c r="B23" s="21">
        <v>1918</v>
      </c>
      <c r="C23" s="28">
        <v>4</v>
      </c>
      <c r="D23" s="28">
        <v>1</v>
      </c>
      <c r="E23" s="28">
        <f t="shared" si="0"/>
        <v>479.5</v>
      </c>
      <c r="F23" s="28">
        <f t="shared" si="1"/>
        <v>479.5</v>
      </c>
    </row>
    <row r="24" spans="1:6" s="64" customFormat="1" ht="15.45" customHeight="1">
      <c r="A24" s="20" t="s">
        <v>32</v>
      </c>
      <c r="B24" s="21">
        <v>3715</v>
      </c>
      <c r="C24" s="28">
        <v>4</v>
      </c>
      <c r="D24" s="28">
        <v>1</v>
      </c>
      <c r="E24" s="28">
        <f t="shared" si="0"/>
        <v>928.75</v>
      </c>
      <c r="F24" s="28">
        <f t="shared" si="1"/>
        <v>928.75</v>
      </c>
    </row>
    <row r="25" spans="1:6" s="64" customFormat="1" ht="15.45" customHeight="1">
      <c r="A25" s="95" t="s">
        <v>33</v>
      </c>
      <c r="B25" s="96">
        <v>4838</v>
      </c>
      <c r="C25" s="28">
        <v>4</v>
      </c>
      <c r="D25" s="28">
        <v>0</v>
      </c>
      <c r="E25" s="28">
        <f t="shared" si="0"/>
        <v>1209.5</v>
      </c>
      <c r="F25" s="28">
        <f t="shared" si="1"/>
        <v>0</v>
      </c>
    </row>
    <row r="26" spans="1:6" s="64" customFormat="1" ht="15.45" customHeight="1">
      <c r="A26" s="20" t="s">
        <v>34</v>
      </c>
      <c r="B26" s="21">
        <v>4191</v>
      </c>
      <c r="C26" s="28">
        <v>4</v>
      </c>
      <c r="D26" s="28">
        <v>1</v>
      </c>
      <c r="E26" s="28">
        <f t="shared" si="0"/>
        <v>1047.75</v>
      </c>
      <c r="F26" s="28">
        <f t="shared" si="1"/>
        <v>1047.75</v>
      </c>
    </row>
    <row r="27" spans="1:6" s="64" customFormat="1" ht="15.45" customHeight="1">
      <c r="A27" s="20" t="s">
        <v>35</v>
      </c>
      <c r="B27" s="21">
        <v>2457</v>
      </c>
      <c r="C27" s="28">
        <v>4</v>
      </c>
      <c r="D27" s="28">
        <v>1</v>
      </c>
      <c r="E27" s="28">
        <f t="shared" si="0"/>
        <v>614.25</v>
      </c>
      <c r="F27" s="28">
        <f t="shared" si="1"/>
        <v>614.25</v>
      </c>
    </row>
    <row r="28" spans="1:6" s="64" customFormat="1" ht="15.45" customHeight="1">
      <c r="A28" s="20" t="s">
        <v>36</v>
      </c>
      <c r="B28" s="21">
        <v>3162</v>
      </c>
      <c r="C28" s="28">
        <v>4</v>
      </c>
      <c r="D28" s="28">
        <v>0</v>
      </c>
      <c r="E28" s="28">
        <f t="shared" si="0"/>
        <v>790.5</v>
      </c>
      <c r="F28" s="28">
        <f t="shared" si="1"/>
        <v>0</v>
      </c>
    </row>
    <row r="29" spans="1:6" s="64" customFormat="1" ht="15.45" customHeight="1">
      <c r="A29" s="20" t="s">
        <v>37</v>
      </c>
      <c r="B29" s="21">
        <v>3879</v>
      </c>
      <c r="C29" s="28">
        <v>4</v>
      </c>
      <c r="D29" s="28">
        <v>1</v>
      </c>
      <c r="E29" s="28">
        <f t="shared" si="0"/>
        <v>969.75</v>
      </c>
      <c r="F29" s="28">
        <f t="shared" si="1"/>
        <v>969.75</v>
      </c>
    </row>
    <row r="30" spans="1:6" s="64" customFormat="1" ht="15.45" customHeight="1">
      <c r="A30" s="20" t="s">
        <v>38</v>
      </c>
      <c r="B30" s="21">
        <v>6388</v>
      </c>
      <c r="C30" s="28">
        <v>4</v>
      </c>
      <c r="D30" s="28">
        <v>1</v>
      </c>
      <c r="E30" s="28">
        <f t="shared" si="0"/>
        <v>1597</v>
      </c>
      <c r="F30" s="28">
        <f t="shared" si="1"/>
        <v>1597</v>
      </c>
    </row>
    <row r="31" spans="1:6" s="64" customFormat="1" ht="15.45" customHeight="1">
      <c r="A31" s="95" t="s">
        <v>39</v>
      </c>
      <c r="B31" s="96">
        <v>4133</v>
      </c>
      <c r="C31" s="28">
        <v>4</v>
      </c>
      <c r="D31" s="28">
        <v>0</v>
      </c>
      <c r="E31" s="28">
        <f t="shared" si="0"/>
        <v>1033.25</v>
      </c>
      <c r="F31" s="28">
        <f t="shared" si="1"/>
        <v>0</v>
      </c>
    </row>
    <row r="32" spans="1:6" s="64" customFormat="1" ht="15.45" customHeight="1">
      <c r="A32" s="95" t="s">
        <v>40</v>
      </c>
      <c r="B32" s="96">
        <v>3000</v>
      </c>
      <c r="C32" s="28">
        <v>4</v>
      </c>
      <c r="D32" s="28">
        <v>0</v>
      </c>
      <c r="E32" s="28">
        <f t="shared" si="0"/>
        <v>750</v>
      </c>
      <c r="F32" s="28">
        <f t="shared" si="1"/>
        <v>0</v>
      </c>
    </row>
    <row r="33" spans="1:6" s="64" customFormat="1" ht="15.45" customHeight="1">
      <c r="A33" s="20" t="s">
        <v>41</v>
      </c>
      <c r="B33" s="21">
        <v>6676</v>
      </c>
      <c r="C33" s="28">
        <v>4</v>
      </c>
      <c r="D33" s="28">
        <v>1</v>
      </c>
      <c r="E33" s="28">
        <f t="shared" si="0"/>
        <v>1669</v>
      </c>
      <c r="F33" s="28">
        <f t="shared" si="1"/>
        <v>1669</v>
      </c>
    </row>
    <row r="34" spans="1:6" s="64" customFormat="1" ht="15.45" customHeight="1">
      <c r="A34" s="20" t="s">
        <v>42</v>
      </c>
      <c r="B34" s="21">
        <v>4133</v>
      </c>
      <c r="C34" s="28">
        <v>4</v>
      </c>
      <c r="D34" s="28">
        <v>0</v>
      </c>
      <c r="E34" s="28">
        <f t="shared" si="0"/>
        <v>1033.25</v>
      </c>
      <c r="F34" s="28">
        <f t="shared" si="1"/>
        <v>0</v>
      </c>
    </row>
    <row r="35" spans="1:6" s="64" customFormat="1" ht="15.45" customHeight="1">
      <c r="A35" s="20" t="s">
        <v>43</v>
      </c>
      <c r="B35" s="21">
        <v>4059</v>
      </c>
      <c r="C35" s="28">
        <v>4</v>
      </c>
      <c r="D35" s="28">
        <v>1</v>
      </c>
      <c r="E35" s="28">
        <f t="shared" si="0"/>
        <v>1014.75</v>
      </c>
      <c r="F35" s="28">
        <f t="shared" si="1"/>
        <v>1014.75</v>
      </c>
    </row>
    <row r="36" spans="1:6" s="64" customFormat="1" ht="15.45" customHeight="1">
      <c r="A36" s="20" t="s">
        <v>44</v>
      </c>
      <c r="B36" s="21">
        <v>3954</v>
      </c>
      <c r="C36" s="28">
        <v>4</v>
      </c>
      <c r="D36" s="28">
        <v>1</v>
      </c>
      <c r="E36" s="28">
        <f t="shared" si="0"/>
        <v>988.5</v>
      </c>
      <c r="F36" s="28">
        <f t="shared" si="1"/>
        <v>988.5</v>
      </c>
    </row>
    <row r="37" spans="1:6" s="64" customFormat="1" ht="15.45" customHeight="1">
      <c r="A37" s="20" t="s">
        <v>45</v>
      </c>
      <c r="B37" s="21">
        <v>3984</v>
      </c>
      <c r="C37" s="28">
        <v>4</v>
      </c>
      <c r="D37" s="28">
        <v>1</v>
      </c>
      <c r="E37" s="28">
        <f t="shared" si="0"/>
        <v>996</v>
      </c>
      <c r="F37" s="28">
        <f t="shared" si="1"/>
        <v>996</v>
      </c>
    </row>
    <row r="38" spans="1:6" s="64" customFormat="1" ht="15.45" customHeight="1">
      <c r="A38" s="20" t="s">
        <v>46</v>
      </c>
      <c r="B38" s="21">
        <v>7390</v>
      </c>
      <c r="C38" s="28">
        <v>4</v>
      </c>
      <c r="D38" s="28">
        <v>1</v>
      </c>
      <c r="E38" s="28">
        <f t="shared" si="0"/>
        <v>1847.5</v>
      </c>
      <c r="F38" s="28">
        <f t="shared" si="1"/>
        <v>1847.5</v>
      </c>
    </row>
    <row r="39" spans="1:6" s="64" customFormat="1" ht="15.45" customHeight="1">
      <c r="A39" s="20" t="s">
        <v>47</v>
      </c>
      <c r="B39" s="21">
        <v>3115</v>
      </c>
      <c r="C39" s="28">
        <v>4</v>
      </c>
      <c r="D39" s="28">
        <v>1</v>
      </c>
      <c r="E39" s="28">
        <f t="shared" si="0"/>
        <v>778.75</v>
      </c>
      <c r="F39" s="28">
        <f t="shared" si="1"/>
        <v>778.75</v>
      </c>
    </row>
    <row r="40" spans="1:6" s="64" customFormat="1" ht="15.45" customHeight="1">
      <c r="A40" s="95" t="s">
        <v>48</v>
      </c>
      <c r="B40" s="96">
        <v>4235</v>
      </c>
      <c r="C40" s="28">
        <v>4</v>
      </c>
      <c r="D40" s="28">
        <v>0</v>
      </c>
      <c r="E40" s="28">
        <f t="shared" si="0"/>
        <v>1058.75</v>
      </c>
      <c r="F40" s="28">
        <f t="shared" si="1"/>
        <v>0</v>
      </c>
    </row>
    <row r="41" spans="1:6" s="64" customFormat="1" ht="15.45" customHeight="1">
      <c r="A41" s="20" t="s">
        <v>49</v>
      </c>
      <c r="B41" s="21">
        <v>3667</v>
      </c>
      <c r="C41" s="28">
        <v>4</v>
      </c>
      <c r="D41" s="28">
        <v>0</v>
      </c>
      <c r="E41" s="28">
        <f t="shared" si="0"/>
        <v>916.75</v>
      </c>
      <c r="F41" s="28">
        <f t="shared" si="1"/>
        <v>0</v>
      </c>
    </row>
    <row r="42" spans="1:6" s="64" customFormat="1" ht="15.45" customHeight="1">
      <c r="A42" s="20" t="s">
        <v>50</v>
      </c>
      <c r="B42" s="21">
        <v>4829</v>
      </c>
      <c r="C42" s="28">
        <v>4</v>
      </c>
      <c r="D42" s="28">
        <v>1</v>
      </c>
      <c r="E42" s="28">
        <f t="shared" si="0"/>
        <v>1207.25</v>
      </c>
      <c r="F42" s="28">
        <f t="shared" si="1"/>
        <v>1207.25</v>
      </c>
    </row>
    <row r="43" spans="1:6" s="64" customFormat="1" ht="15.45" customHeight="1">
      <c r="A43" s="95" t="s">
        <v>51</v>
      </c>
      <c r="B43" s="96">
        <v>2375</v>
      </c>
      <c r="C43" s="28">
        <v>4</v>
      </c>
      <c r="D43" s="28">
        <v>0</v>
      </c>
      <c r="E43" s="28">
        <f t="shared" si="0"/>
        <v>593.75</v>
      </c>
      <c r="F43" s="28">
        <f t="shared" si="1"/>
        <v>0</v>
      </c>
    </row>
    <row r="44" spans="1:6" s="64" customFormat="1" ht="15.45" customHeight="1">
      <c r="A44" s="20" t="s">
        <v>52</v>
      </c>
      <c r="B44" s="21">
        <v>4382</v>
      </c>
      <c r="C44" s="28">
        <v>4</v>
      </c>
      <c r="D44" s="28">
        <v>0</v>
      </c>
      <c r="E44" s="28">
        <f t="shared" si="0"/>
        <v>1095.5</v>
      </c>
      <c r="F44" s="28">
        <f t="shared" si="1"/>
        <v>0</v>
      </c>
    </row>
    <row r="45" spans="1:6" s="64" customFormat="1" ht="15.45" customHeight="1">
      <c r="A45" s="95" t="s">
        <v>53</v>
      </c>
      <c r="B45" s="96">
        <v>3955</v>
      </c>
      <c r="C45" s="28">
        <v>4</v>
      </c>
      <c r="D45" s="28">
        <v>0</v>
      </c>
      <c r="E45" s="28">
        <f t="shared" si="0"/>
        <v>988.75</v>
      </c>
      <c r="F45" s="28">
        <f t="shared" si="1"/>
        <v>0</v>
      </c>
    </row>
    <row r="46" spans="1:6" s="64" customFormat="1" ht="15.45" customHeight="1">
      <c r="A46" s="95" t="s">
        <v>54</v>
      </c>
      <c r="B46" s="96">
        <v>4114</v>
      </c>
      <c r="C46" s="28">
        <v>4</v>
      </c>
      <c r="D46" s="28">
        <v>0</v>
      </c>
      <c r="E46" s="28">
        <f t="shared" si="0"/>
        <v>1028.5</v>
      </c>
      <c r="F46" s="28">
        <f t="shared" si="1"/>
        <v>0</v>
      </c>
    </row>
    <row r="47" spans="1:6" s="64" customFormat="1" ht="15.45" customHeight="1">
      <c r="A47" s="20" t="s">
        <v>55</v>
      </c>
      <c r="B47" s="21">
        <v>2382</v>
      </c>
      <c r="C47" s="28">
        <v>4</v>
      </c>
      <c r="D47" s="28">
        <v>1</v>
      </c>
      <c r="E47" s="28">
        <f t="shared" si="0"/>
        <v>595.5</v>
      </c>
      <c r="F47" s="28">
        <f t="shared" si="1"/>
        <v>595.5</v>
      </c>
    </row>
    <row r="48" spans="1:6" s="64" customFormat="1" ht="15.45" customHeight="1">
      <c r="A48" s="20" t="s">
        <v>56</v>
      </c>
      <c r="B48" s="21">
        <v>5666</v>
      </c>
      <c r="C48" s="28">
        <v>4</v>
      </c>
      <c r="D48" s="28">
        <v>1</v>
      </c>
      <c r="E48" s="28">
        <f t="shared" si="0"/>
        <v>1416.5</v>
      </c>
      <c r="F48" s="28">
        <f t="shared" si="1"/>
        <v>1416.5</v>
      </c>
    </row>
    <row r="49" spans="1:6" s="64" customFormat="1" ht="15.45" customHeight="1">
      <c r="A49" s="20" t="s">
        <v>309</v>
      </c>
      <c r="B49" s="21">
        <v>2054</v>
      </c>
      <c r="C49" s="28">
        <v>4</v>
      </c>
      <c r="D49" s="28">
        <v>0</v>
      </c>
      <c r="E49" s="28">
        <f t="shared" si="0"/>
        <v>513.5</v>
      </c>
      <c r="F49" s="28">
        <f t="shared" si="1"/>
        <v>0</v>
      </c>
    </row>
    <row r="50" spans="1:6" s="64" customFormat="1" ht="15.45" customHeight="1">
      <c r="A50" s="20" t="s">
        <v>57</v>
      </c>
      <c r="B50" s="21">
        <v>2176</v>
      </c>
      <c r="C50" s="28">
        <v>4</v>
      </c>
      <c r="D50" s="28">
        <v>1</v>
      </c>
      <c r="E50" s="28">
        <f t="shared" si="0"/>
        <v>544</v>
      </c>
      <c r="F50" s="28">
        <f t="shared" si="1"/>
        <v>544</v>
      </c>
    </row>
    <row r="51" spans="1:6" s="64" customFormat="1" ht="15.45" customHeight="1">
      <c r="A51" s="20" t="s">
        <v>58</v>
      </c>
      <c r="B51" s="21">
        <v>3523</v>
      </c>
      <c r="C51" s="28">
        <v>4</v>
      </c>
      <c r="D51" s="28">
        <v>1</v>
      </c>
      <c r="E51" s="28">
        <f t="shared" si="0"/>
        <v>880.75</v>
      </c>
      <c r="F51" s="28">
        <f t="shared" si="1"/>
        <v>880.75</v>
      </c>
    </row>
    <row r="52" spans="1:6" s="64" customFormat="1" ht="15.45" customHeight="1">
      <c r="A52" s="20" t="s">
        <v>59</v>
      </c>
      <c r="B52" s="21">
        <v>1943</v>
      </c>
      <c r="C52" s="28">
        <v>4</v>
      </c>
      <c r="D52" s="28">
        <v>1</v>
      </c>
      <c r="E52" s="28">
        <f t="shared" si="0"/>
        <v>485.75</v>
      </c>
      <c r="F52" s="28">
        <f t="shared" si="1"/>
        <v>485.75</v>
      </c>
    </row>
    <row r="53" spans="1:6" s="64" customFormat="1" ht="15.45" customHeight="1">
      <c r="A53" s="20" t="s">
        <v>60</v>
      </c>
      <c r="B53" s="21">
        <v>4136</v>
      </c>
      <c r="C53" s="28">
        <v>4</v>
      </c>
      <c r="D53" s="28">
        <v>1</v>
      </c>
      <c r="E53" s="28">
        <f t="shared" si="0"/>
        <v>1034</v>
      </c>
      <c r="F53" s="28">
        <f t="shared" si="1"/>
        <v>1034</v>
      </c>
    </row>
    <row r="54" spans="1:6" s="64" customFormat="1" ht="15.45" customHeight="1">
      <c r="A54" s="95" t="s">
        <v>61</v>
      </c>
      <c r="B54" s="96">
        <v>4188</v>
      </c>
      <c r="C54" s="28">
        <v>4</v>
      </c>
      <c r="D54" s="28">
        <v>0</v>
      </c>
      <c r="E54" s="28">
        <f t="shared" si="0"/>
        <v>1047</v>
      </c>
      <c r="F54" s="28">
        <f t="shared" si="1"/>
        <v>0</v>
      </c>
    </row>
    <row r="55" spans="1:6" s="64" customFormat="1" ht="15.45" customHeight="1">
      <c r="A55" s="95" t="s">
        <v>62</v>
      </c>
      <c r="B55" s="96">
        <v>3498</v>
      </c>
      <c r="C55" s="28">
        <v>4</v>
      </c>
      <c r="D55" s="28">
        <v>0</v>
      </c>
      <c r="E55" s="28">
        <f t="shared" si="0"/>
        <v>874.5</v>
      </c>
      <c r="F55" s="28">
        <f t="shared" si="1"/>
        <v>0</v>
      </c>
    </row>
    <row r="56" spans="1:6" s="64" customFormat="1" ht="15.45" customHeight="1">
      <c r="A56" s="20" t="s">
        <v>63</v>
      </c>
      <c r="B56" s="21">
        <v>3396</v>
      </c>
      <c r="C56" s="28">
        <v>4</v>
      </c>
      <c r="D56" s="28">
        <v>1</v>
      </c>
      <c r="E56" s="28">
        <f t="shared" si="0"/>
        <v>849</v>
      </c>
      <c r="F56" s="28">
        <f t="shared" si="1"/>
        <v>849</v>
      </c>
    </row>
    <row r="57" spans="1:6" s="64" customFormat="1" ht="15.45" customHeight="1">
      <c r="A57" s="20" t="s">
        <v>64</v>
      </c>
      <c r="B57" s="21">
        <v>3218</v>
      </c>
      <c r="C57" s="28">
        <v>4</v>
      </c>
      <c r="D57" s="28">
        <v>0</v>
      </c>
      <c r="E57" s="28">
        <f t="shared" si="0"/>
        <v>804.5</v>
      </c>
      <c r="F57" s="28">
        <f t="shared" si="1"/>
        <v>0</v>
      </c>
    </row>
    <row r="58" spans="1:6" s="64" customFormat="1" ht="15.45" customHeight="1">
      <c r="A58" s="20" t="s">
        <v>65</v>
      </c>
      <c r="B58" s="21">
        <v>4463</v>
      </c>
      <c r="C58" s="28">
        <v>4</v>
      </c>
      <c r="D58" s="28">
        <v>0</v>
      </c>
      <c r="E58" s="28">
        <f t="shared" si="0"/>
        <v>1115.75</v>
      </c>
      <c r="F58" s="28">
        <f t="shared" si="1"/>
        <v>0</v>
      </c>
    </row>
    <row r="59" spans="1:6" s="64" customFormat="1" ht="15.45" customHeight="1">
      <c r="A59" s="20" t="s">
        <v>66</v>
      </c>
      <c r="B59" s="21">
        <v>3726</v>
      </c>
      <c r="C59" s="28">
        <v>4</v>
      </c>
      <c r="D59" s="28">
        <v>1</v>
      </c>
      <c r="E59" s="28">
        <f t="shared" si="0"/>
        <v>931.5</v>
      </c>
      <c r="F59" s="28">
        <f t="shared" si="1"/>
        <v>931.5</v>
      </c>
    </row>
    <row r="60" spans="1:6" s="64" customFormat="1" ht="15.45" customHeight="1">
      <c r="A60" s="20" t="s">
        <v>67</v>
      </c>
      <c r="B60" s="21">
        <v>4519</v>
      </c>
      <c r="C60" s="28">
        <v>4</v>
      </c>
      <c r="D60" s="28">
        <v>1</v>
      </c>
      <c r="E60" s="28">
        <f t="shared" si="0"/>
        <v>1129.75</v>
      </c>
      <c r="F60" s="28">
        <f t="shared" si="1"/>
        <v>1129.75</v>
      </c>
    </row>
    <row r="61" spans="1:6" s="64" customFormat="1" ht="15.45" customHeight="1">
      <c r="A61" s="20" t="s">
        <v>68</v>
      </c>
      <c r="B61" s="21">
        <v>2989</v>
      </c>
      <c r="C61" s="28">
        <v>4</v>
      </c>
      <c r="D61" s="28">
        <v>0</v>
      </c>
      <c r="E61" s="28">
        <f t="shared" si="0"/>
        <v>747.25</v>
      </c>
      <c r="F61" s="28">
        <f t="shared" si="1"/>
        <v>0</v>
      </c>
    </row>
    <row r="62" spans="1:6" s="64" customFormat="1" ht="15.45" customHeight="1">
      <c r="A62" s="20" t="s">
        <v>69</v>
      </c>
      <c r="B62" s="21">
        <v>2189</v>
      </c>
      <c r="C62" s="28">
        <v>4</v>
      </c>
      <c r="D62" s="28">
        <v>1</v>
      </c>
      <c r="E62" s="28">
        <f t="shared" si="0"/>
        <v>547.25</v>
      </c>
      <c r="F62" s="28">
        <f t="shared" si="1"/>
        <v>547.25</v>
      </c>
    </row>
    <row r="63" spans="1:6" s="64" customFormat="1" ht="15.45" customHeight="1">
      <c r="A63" s="20" t="s">
        <v>70</v>
      </c>
      <c r="B63" s="21">
        <v>3115</v>
      </c>
      <c r="C63" s="28">
        <v>4</v>
      </c>
      <c r="D63" s="28">
        <v>0</v>
      </c>
      <c r="E63" s="28">
        <f t="shared" si="0"/>
        <v>778.75</v>
      </c>
      <c r="F63" s="28">
        <f t="shared" si="1"/>
        <v>0</v>
      </c>
    </row>
    <row r="64" spans="1:6" s="64" customFormat="1" ht="15.45" customHeight="1">
      <c r="A64" s="20" t="s">
        <v>71</v>
      </c>
      <c r="B64" s="21">
        <v>3952</v>
      </c>
      <c r="C64" s="28">
        <v>4</v>
      </c>
      <c r="D64" s="28">
        <v>1</v>
      </c>
      <c r="E64" s="28">
        <f t="shared" si="0"/>
        <v>988</v>
      </c>
      <c r="F64" s="28">
        <f t="shared" si="1"/>
        <v>988</v>
      </c>
    </row>
    <row r="65" spans="1:6" s="64" customFormat="1" ht="15.45" customHeight="1">
      <c r="A65" s="20" t="s">
        <v>72</v>
      </c>
      <c r="B65" s="21">
        <v>4016</v>
      </c>
      <c r="C65" s="28">
        <v>4</v>
      </c>
      <c r="D65" s="28">
        <v>1</v>
      </c>
      <c r="E65" s="28">
        <f t="shared" si="0"/>
        <v>1004</v>
      </c>
      <c r="F65" s="28">
        <f t="shared" si="1"/>
        <v>1004</v>
      </c>
    </row>
    <row r="66" spans="1:6" s="64" customFormat="1" ht="15.45" customHeight="1">
      <c r="A66" s="20" t="s">
        <v>73</v>
      </c>
      <c r="B66" s="21">
        <v>5257</v>
      </c>
      <c r="C66" s="28">
        <v>4</v>
      </c>
      <c r="D66" s="28">
        <v>1</v>
      </c>
      <c r="E66" s="28">
        <f t="shared" si="0"/>
        <v>1314.25</v>
      </c>
      <c r="F66" s="28">
        <f t="shared" si="1"/>
        <v>1314.25</v>
      </c>
    </row>
    <row r="67" spans="1:6" s="64" customFormat="1" ht="15.45" customHeight="1">
      <c r="A67" s="20" t="s">
        <v>74</v>
      </c>
      <c r="B67" s="21">
        <v>4737</v>
      </c>
      <c r="C67" s="28">
        <v>4</v>
      </c>
      <c r="D67" s="28">
        <v>1</v>
      </c>
      <c r="E67" s="28">
        <f t="shared" ref="E67:E130" si="2">B67/C67</f>
        <v>1184.25</v>
      </c>
      <c r="F67" s="28">
        <f t="shared" ref="F67:F130" si="3">D67*E67</f>
        <v>1184.25</v>
      </c>
    </row>
    <row r="68" spans="1:6" s="64" customFormat="1" ht="15.45" customHeight="1">
      <c r="A68" s="20" t="s">
        <v>75</v>
      </c>
      <c r="B68" s="21">
        <v>5756</v>
      </c>
      <c r="C68" s="28">
        <v>4</v>
      </c>
      <c r="D68" s="28">
        <v>1</v>
      </c>
      <c r="E68" s="28">
        <f t="shared" si="2"/>
        <v>1439</v>
      </c>
      <c r="F68" s="28">
        <f t="shared" si="3"/>
        <v>1439</v>
      </c>
    </row>
    <row r="69" spans="1:6" s="64" customFormat="1" ht="15.45" customHeight="1">
      <c r="A69" s="20" t="s">
        <v>76</v>
      </c>
      <c r="B69" s="21">
        <v>184</v>
      </c>
      <c r="C69" s="28">
        <v>4</v>
      </c>
      <c r="D69" s="28">
        <v>1</v>
      </c>
      <c r="E69" s="28">
        <f t="shared" si="2"/>
        <v>46</v>
      </c>
      <c r="F69" s="28">
        <f t="shared" si="3"/>
        <v>46</v>
      </c>
    </row>
    <row r="70" spans="1:6" s="64" customFormat="1" ht="15.45" customHeight="1">
      <c r="A70" s="20" t="s">
        <v>77</v>
      </c>
      <c r="B70" s="21">
        <v>5786</v>
      </c>
      <c r="C70" s="28">
        <v>4</v>
      </c>
      <c r="D70" s="28">
        <v>1</v>
      </c>
      <c r="E70" s="28">
        <f t="shared" si="2"/>
        <v>1446.5</v>
      </c>
      <c r="F70" s="28">
        <f t="shared" si="3"/>
        <v>1446.5</v>
      </c>
    </row>
    <row r="71" spans="1:6" s="64" customFormat="1" ht="15.45" customHeight="1">
      <c r="A71" s="95" t="s">
        <v>78</v>
      </c>
      <c r="B71" s="96">
        <v>7179</v>
      </c>
      <c r="C71" s="28">
        <v>4</v>
      </c>
      <c r="D71" s="28">
        <v>0</v>
      </c>
      <c r="E71" s="28">
        <f t="shared" si="2"/>
        <v>1794.75</v>
      </c>
      <c r="F71" s="28">
        <f t="shared" si="3"/>
        <v>0</v>
      </c>
    </row>
    <row r="72" spans="1:6" s="64" customFormat="1" ht="15.45" customHeight="1">
      <c r="A72" s="20" t="s">
        <v>79</v>
      </c>
      <c r="B72" s="21">
        <v>3218</v>
      </c>
      <c r="C72" s="28">
        <v>4</v>
      </c>
      <c r="D72" s="28">
        <v>1</v>
      </c>
      <c r="E72" s="28">
        <f t="shared" si="2"/>
        <v>804.5</v>
      </c>
      <c r="F72" s="28">
        <f t="shared" si="3"/>
        <v>804.5</v>
      </c>
    </row>
    <row r="73" spans="1:6" s="64" customFormat="1" ht="15.45" customHeight="1">
      <c r="A73" s="20" t="s">
        <v>80</v>
      </c>
      <c r="B73" s="21">
        <v>3731</v>
      </c>
      <c r="C73" s="28">
        <v>4</v>
      </c>
      <c r="D73" s="28">
        <v>1</v>
      </c>
      <c r="E73" s="28">
        <f t="shared" si="2"/>
        <v>932.75</v>
      </c>
      <c r="F73" s="28">
        <f t="shared" si="3"/>
        <v>932.75</v>
      </c>
    </row>
    <row r="74" spans="1:6" s="64" customFormat="1" ht="15.45" customHeight="1">
      <c r="A74" s="20" t="s">
        <v>81</v>
      </c>
      <c r="B74" s="21">
        <v>2184</v>
      </c>
      <c r="C74" s="28">
        <v>4</v>
      </c>
      <c r="D74" s="28">
        <v>1</v>
      </c>
      <c r="E74" s="28">
        <f t="shared" si="2"/>
        <v>546</v>
      </c>
      <c r="F74" s="28">
        <f t="shared" si="3"/>
        <v>546</v>
      </c>
    </row>
    <row r="75" spans="1:6" s="64" customFormat="1" ht="15.45" customHeight="1">
      <c r="A75" s="95" t="s">
        <v>82</v>
      </c>
      <c r="B75" s="96">
        <v>6787</v>
      </c>
      <c r="C75" s="28">
        <v>4</v>
      </c>
      <c r="D75" s="28">
        <v>0</v>
      </c>
      <c r="E75" s="28">
        <f t="shared" si="2"/>
        <v>1696.75</v>
      </c>
      <c r="F75" s="28">
        <f t="shared" si="3"/>
        <v>0</v>
      </c>
    </row>
    <row r="76" spans="1:6" s="64" customFormat="1" ht="15.45" customHeight="1">
      <c r="A76" s="20" t="s">
        <v>83</v>
      </c>
      <c r="B76" s="21">
        <v>3310</v>
      </c>
      <c r="C76" s="28">
        <v>4</v>
      </c>
      <c r="D76" s="28">
        <v>1</v>
      </c>
      <c r="E76" s="28">
        <f t="shared" si="2"/>
        <v>827.5</v>
      </c>
      <c r="F76" s="28">
        <f t="shared" si="3"/>
        <v>827.5</v>
      </c>
    </row>
    <row r="77" spans="1:6" s="64" customFormat="1" ht="15.45" customHeight="1">
      <c r="A77" s="20" t="s">
        <v>84</v>
      </c>
      <c r="B77" s="21">
        <v>4220</v>
      </c>
      <c r="C77" s="28">
        <v>4</v>
      </c>
      <c r="D77" s="28">
        <v>1</v>
      </c>
      <c r="E77" s="28">
        <f t="shared" si="2"/>
        <v>1055</v>
      </c>
      <c r="F77" s="28">
        <f t="shared" si="3"/>
        <v>1055</v>
      </c>
    </row>
    <row r="78" spans="1:6" s="64" customFormat="1" ht="15.45" customHeight="1">
      <c r="A78" s="20" t="s">
        <v>85</v>
      </c>
      <c r="B78" s="21">
        <v>3731</v>
      </c>
      <c r="C78" s="28">
        <v>4</v>
      </c>
      <c r="D78" s="28">
        <v>1</v>
      </c>
      <c r="E78" s="28">
        <f t="shared" si="2"/>
        <v>932.75</v>
      </c>
      <c r="F78" s="28">
        <f t="shared" si="3"/>
        <v>932.75</v>
      </c>
    </row>
    <row r="79" spans="1:6" s="64" customFormat="1" ht="15.45" customHeight="1">
      <c r="A79" s="20" t="s">
        <v>86</v>
      </c>
      <c r="B79" s="21">
        <v>3951</v>
      </c>
      <c r="C79" s="28">
        <v>4</v>
      </c>
      <c r="D79" s="28">
        <v>1</v>
      </c>
      <c r="E79" s="28">
        <f t="shared" si="2"/>
        <v>987.75</v>
      </c>
      <c r="F79" s="28">
        <f t="shared" si="3"/>
        <v>987.75</v>
      </c>
    </row>
    <row r="80" spans="1:6" s="64" customFormat="1" ht="15.45" customHeight="1">
      <c r="A80" s="20" t="s">
        <v>87</v>
      </c>
      <c r="B80" s="21">
        <v>4597</v>
      </c>
      <c r="C80" s="28">
        <v>4</v>
      </c>
      <c r="D80" s="28">
        <v>0</v>
      </c>
      <c r="E80" s="28">
        <f t="shared" si="2"/>
        <v>1149.25</v>
      </c>
      <c r="F80" s="28">
        <f t="shared" si="3"/>
        <v>0</v>
      </c>
    </row>
    <row r="81" spans="1:6" s="64" customFormat="1" ht="15.45" customHeight="1">
      <c r="A81" s="20" t="s">
        <v>88</v>
      </c>
      <c r="B81" s="21">
        <v>3871</v>
      </c>
      <c r="C81" s="28">
        <v>4</v>
      </c>
      <c r="D81" s="28">
        <v>1</v>
      </c>
      <c r="E81" s="28">
        <f t="shared" si="2"/>
        <v>967.75</v>
      </c>
      <c r="F81" s="28">
        <f t="shared" si="3"/>
        <v>967.75</v>
      </c>
    </row>
    <row r="82" spans="1:6" s="64" customFormat="1" ht="15.45" customHeight="1">
      <c r="A82" s="20" t="s">
        <v>89</v>
      </c>
      <c r="B82" s="21">
        <v>7736</v>
      </c>
      <c r="C82" s="28">
        <v>4</v>
      </c>
      <c r="D82" s="28">
        <v>1</v>
      </c>
      <c r="E82" s="28">
        <f t="shared" si="2"/>
        <v>1934</v>
      </c>
      <c r="F82" s="28">
        <f t="shared" si="3"/>
        <v>1934</v>
      </c>
    </row>
    <row r="83" spans="1:6" s="64" customFormat="1" ht="15.45" customHeight="1">
      <c r="A83" s="20" t="s">
        <v>90</v>
      </c>
      <c r="B83" s="21">
        <v>2776</v>
      </c>
      <c r="C83" s="28">
        <v>4</v>
      </c>
      <c r="D83" s="28">
        <v>1</v>
      </c>
      <c r="E83" s="28">
        <f t="shared" si="2"/>
        <v>694</v>
      </c>
      <c r="F83" s="28">
        <f t="shared" si="3"/>
        <v>694</v>
      </c>
    </row>
    <row r="84" spans="1:6" s="64" customFormat="1" ht="15.45" customHeight="1">
      <c r="A84" s="20" t="s">
        <v>91</v>
      </c>
      <c r="B84" s="21">
        <v>3870</v>
      </c>
      <c r="C84" s="28">
        <v>4</v>
      </c>
      <c r="D84" s="28">
        <v>1</v>
      </c>
      <c r="E84" s="28">
        <f t="shared" si="2"/>
        <v>967.5</v>
      </c>
      <c r="F84" s="28">
        <f t="shared" si="3"/>
        <v>967.5</v>
      </c>
    </row>
    <row r="85" spans="1:6" s="64" customFormat="1" ht="15.45" customHeight="1">
      <c r="A85" s="20" t="s">
        <v>92</v>
      </c>
      <c r="B85" s="21">
        <v>4101</v>
      </c>
      <c r="C85" s="28">
        <v>4</v>
      </c>
      <c r="D85" s="28">
        <v>0</v>
      </c>
      <c r="E85" s="28">
        <f t="shared" si="2"/>
        <v>1025.25</v>
      </c>
      <c r="F85" s="28">
        <f t="shared" si="3"/>
        <v>0</v>
      </c>
    </row>
    <row r="86" spans="1:6" s="64" customFormat="1" ht="15.45" customHeight="1">
      <c r="A86" s="20" t="s">
        <v>93</v>
      </c>
      <c r="B86" s="21">
        <v>3741</v>
      </c>
      <c r="C86" s="28">
        <v>4</v>
      </c>
      <c r="D86" s="28">
        <v>1</v>
      </c>
      <c r="E86" s="28">
        <f t="shared" si="2"/>
        <v>935.25</v>
      </c>
      <c r="F86" s="28">
        <f t="shared" si="3"/>
        <v>935.25</v>
      </c>
    </row>
    <row r="87" spans="1:6" s="64" customFormat="1" ht="15.45" customHeight="1">
      <c r="A87" s="20" t="s">
        <v>94</v>
      </c>
      <c r="B87" s="21">
        <v>4328</v>
      </c>
      <c r="C87" s="28">
        <v>4</v>
      </c>
      <c r="D87" s="28">
        <v>1</v>
      </c>
      <c r="E87" s="28">
        <f t="shared" si="2"/>
        <v>1082</v>
      </c>
      <c r="F87" s="28">
        <f t="shared" si="3"/>
        <v>1082</v>
      </c>
    </row>
    <row r="88" spans="1:6" s="64" customFormat="1" ht="15.45" customHeight="1">
      <c r="A88" s="20" t="s">
        <v>95</v>
      </c>
      <c r="B88" s="21">
        <v>4002</v>
      </c>
      <c r="C88" s="28">
        <v>4</v>
      </c>
      <c r="D88" s="28">
        <v>0</v>
      </c>
      <c r="E88" s="28">
        <f t="shared" si="2"/>
        <v>1000.5</v>
      </c>
      <c r="F88" s="28">
        <f t="shared" si="3"/>
        <v>0</v>
      </c>
    </row>
    <row r="89" spans="1:6" s="64" customFormat="1" ht="15.45" customHeight="1">
      <c r="A89" s="20" t="s">
        <v>96</v>
      </c>
      <c r="B89" s="21">
        <v>580</v>
      </c>
      <c r="C89" s="28">
        <v>4</v>
      </c>
      <c r="D89" s="28">
        <v>1</v>
      </c>
      <c r="E89" s="28">
        <f t="shared" si="2"/>
        <v>145</v>
      </c>
      <c r="F89" s="28">
        <f t="shared" si="3"/>
        <v>145</v>
      </c>
    </row>
    <row r="90" spans="1:6" s="64" customFormat="1" ht="15.45" customHeight="1">
      <c r="A90" s="20" t="s">
        <v>97</v>
      </c>
      <c r="B90" s="21">
        <v>6182</v>
      </c>
      <c r="C90" s="28">
        <v>4</v>
      </c>
      <c r="D90" s="28">
        <v>1</v>
      </c>
      <c r="E90" s="28">
        <f t="shared" si="2"/>
        <v>1545.5</v>
      </c>
      <c r="F90" s="28">
        <f t="shared" si="3"/>
        <v>1545.5</v>
      </c>
    </row>
    <row r="91" spans="1:6" s="64" customFormat="1" ht="15.45" customHeight="1">
      <c r="A91" s="20" t="s">
        <v>98</v>
      </c>
      <c r="B91" s="21">
        <v>3105</v>
      </c>
      <c r="C91" s="28">
        <v>4</v>
      </c>
      <c r="D91" s="28">
        <v>0</v>
      </c>
      <c r="E91" s="28">
        <f t="shared" si="2"/>
        <v>776.25</v>
      </c>
      <c r="F91" s="28">
        <f t="shared" si="3"/>
        <v>0</v>
      </c>
    </row>
    <row r="92" spans="1:6" s="64" customFormat="1" ht="15.45" customHeight="1">
      <c r="A92" s="20" t="s">
        <v>99</v>
      </c>
      <c r="B92" s="21">
        <v>2058</v>
      </c>
      <c r="C92" s="28">
        <v>4</v>
      </c>
      <c r="D92" s="28">
        <v>1</v>
      </c>
      <c r="E92" s="28">
        <f t="shared" si="2"/>
        <v>514.5</v>
      </c>
      <c r="F92" s="28">
        <f t="shared" si="3"/>
        <v>514.5</v>
      </c>
    </row>
    <row r="93" spans="1:6" s="64" customFormat="1" ht="15.45" customHeight="1">
      <c r="A93" s="20" t="s">
        <v>100</v>
      </c>
      <c r="B93" s="21">
        <v>3318</v>
      </c>
      <c r="C93" s="28">
        <v>4</v>
      </c>
      <c r="D93" s="28">
        <v>1</v>
      </c>
      <c r="E93" s="28">
        <f t="shared" si="2"/>
        <v>829.5</v>
      </c>
      <c r="F93" s="28">
        <f t="shared" si="3"/>
        <v>829.5</v>
      </c>
    </row>
    <row r="94" spans="1:6" s="64" customFormat="1" ht="15.45" customHeight="1">
      <c r="A94" s="20" t="s">
        <v>101</v>
      </c>
      <c r="B94" s="21">
        <v>6899</v>
      </c>
      <c r="C94" s="28">
        <v>4</v>
      </c>
      <c r="D94" s="28">
        <v>1</v>
      </c>
      <c r="E94" s="28">
        <f t="shared" si="2"/>
        <v>1724.75</v>
      </c>
      <c r="F94" s="28">
        <f t="shared" si="3"/>
        <v>1724.75</v>
      </c>
    </row>
    <row r="95" spans="1:6" s="64" customFormat="1" ht="15.45" customHeight="1">
      <c r="A95" s="20" t="s">
        <v>102</v>
      </c>
      <c r="B95" s="21">
        <v>4776</v>
      </c>
      <c r="C95" s="28">
        <v>4</v>
      </c>
      <c r="D95" s="28">
        <v>0</v>
      </c>
      <c r="E95" s="28">
        <f t="shared" si="2"/>
        <v>1194</v>
      </c>
      <c r="F95" s="28">
        <f t="shared" si="3"/>
        <v>0</v>
      </c>
    </row>
    <row r="96" spans="1:6" s="64" customFormat="1" ht="15.45" customHeight="1">
      <c r="A96" s="20" t="s">
        <v>103</v>
      </c>
      <c r="B96" s="21">
        <v>2462</v>
      </c>
      <c r="C96" s="28">
        <v>4</v>
      </c>
      <c r="D96" s="28">
        <v>1</v>
      </c>
      <c r="E96" s="28">
        <f t="shared" si="2"/>
        <v>615.5</v>
      </c>
      <c r="F96" s="28">
        <f t="shared" si="3"/>
        <v>615.5</v>
      </c>
    </row>
    <row r="97" spans="1:6" s="64" customFormat="1" ht="15.45" customHeight="1">
      <c r="A97" s="20" t="s">
        <v>104</v>
      </c>
      <c r="B97" s="21">
        <v>6518</v>
      </c>
      <c r="C97" s="28">
        <v>4</v>
      </c>
      <c r="D97" s="28">
        <v>1</v>
      </c>
      <c r="E97" s="28">
        <f t="shared" si="2"/>
        <v>1629.5</v>
      </c>
      <c r="F97" s="28">
        <f t="shared" si="3"/>
        <v>1629.5</v>
      </c>
    </row>
    <row r="98" spans="1:6" s="64" customFormat="1" ht="15.45" customHeight="1">
      <c r="A98" s="20" t="s">
        <v>105</v>
      </c>
      <c r="B98" s="21">
        <v>3831</v>
      </c>
      <c r="C98" s="28">
        <v>4</v>
      </c>
      <c r="D98" s="28">
        <v>1</v>
      </c>
      <c r="E98" s="28">
        <f t="shared" si="2"/>
        <v>957.75</v>
      </c>
      <c r="F98" s="28">
        <f t="shared" si="3"/>
        <v>957.75</v>
      </c>
    </row>
    <row r="99" spans="1:6" s="64" customFormat="1" ht="15.45" customHeight="1">
      <c r="A99" s="20" t="s">
        <v>106</v>
      </c>
      <c r="B99" s="21">
        <v>3773</v>
      </c>
      <c r="C99" s="28">
        <v>4</v>
      </c>
      <c r="D99" s="28">
        <v>1</v>
      </c>
      <c r="E99" s="28">
        <f t="shared" si="2"/>
        <v>943.25</v>
      </c>
      <c r="F99" s="28">
        <f t="shared" si="3"/>
        <v>943.25</v>
      </c>
    </row>
    <row r="100" spans="1:6" s="64" customFormat="1" ht="15.45" customHeight="1">
      <c r="A100" s="20" t="s">
        <v>107</v>
      </c>
      <c r="B100" s="21">
        <v>2793</v>
      </c>
      <c r="C100" s="28">
        <v>4</v>
      </c>
      <c r="D100" s="28">
        <v>1</v>
      </c>
      <c r="E100" s="28">
        <f t="shared" si="2"/>
        <v>698.25</v>
      </c>
      <c r="F100" s="28">
        <f t="shared" si="3"/>
        <v>698.25</v>
      </c>
    </row>
    <row r="101" spans="1:6" s="64" customFormat="1" ht="15.45" customHeight="1">
      <c r="A101" s="20" t="s">
        <v>108</v>
      </c>
      <c r="B101" s="21">
        <v>5751</v>
      </c>
      <c r="C101" s="28">
        <v>4</v>
      </c>
      <c r="D101" s="28">
        <v>1</v>
      </c>
      <c r="E101" s="28">
        <f t="shared" si="2"/>
        <v>1437.75</v>
      </c>
      <c r="F101" s="28">
        <f t="shared" si="3"/>
        <v>1437.75</v>
      </c>
    </row>
    <row r="102" spans="1:6" s="64" customFormat="1" ht="15.45" customHeight="1">
      <c r="A102" s="95" t="s">
        <v>109</v>
      </c>
      <c r="B102" s="96">
        <v>2129</v>
      </c>
      <c r="C102" s="28">
        <v>4</v>
      </c>
      <c r="D102" s="28">
        <v>0</v>
      </c>
      <c r="E102" s="28">
        <f t="shared" si="2"/>
        <v>532.25</v>
      </c>
      <c r="F102" s="28">
        <f t="shared" si="3"/>
        <v>0</v>
      </c>
    </row>
    <row r="103" spans="1:6" s="64" customFormat="1" ht="15.45" customHeight="1">
      <c r="A103" s="20" t="s">
        <v>110</v>
      </c>
      <c r="B103" s="21">
        <v>5437</v>
      </c>
      <c r="C103" s="28">
        <v>4</v>
      </c>
      <c r="D103" s="28">
        <v>1</v>
      </c>
      <c r="E103" s="28">
        <f t="shared" si="2"/>
        <v>1359.25</v>
      </c>
      <c r="F103" s="28">
        <f t="shared" si="3"/>
        <v>1359.25</v>
      </c>
    </row>
    <row r="104" spans="1:6" s="64" customFormat="1" ht="15.45" customHeight="1">
      <c r="A104" s="20" t="s">
        <v>111</v>
      </c>
      <c r="B104" s="21">
        <v>7654</v>
      </c>
      <c r="C104" s="28">
        <v>4</v>
      </c>
      <c r="D104" s="28">
        <v>1</v>
      </c>
      <c r="E104" s="28">
        <f t="shared" si="2"/>
        <v>1913.5</v>
      </c>
      <c r="F104" s="28">
        <f t="shared" si="3"/>
        <v>1913.5</v>
      </c>
    </row>
    <row r="105" spans="1:6" s="64" customFormat="1" ht="15.45" customHeight="1">
      <c r="A105" s="20" t="s">
        <v>112</v>
      </c>
      <c r="B105" s="21">
        <v>4013</v>
      </c>
      <c r="C105" s="28">
        <v>4</v>
      </c>
      <c r="D105" s="28">
        <v>0</v>
      </c>
      <c r="E105" s="28">
        <f t="shared" si="2"/>
        <v>1003.25</v>
      </c>
      <c r="F105" s="28">
        <f t="shared" si="3"/>
        <v>0</v>
      </c>
    </row>
    <row r="106" spans="1:6" s="64" customFormat="1" ht="15.45" customHeight="1">
      <c r="A106" s="95" t="s">
        <v>113</v>
      </c>
      <c r="B106" s="96">
        <v>2555</v>
      </c>
      <c r="C106" s="28">
        <v>4</v>
      </c>
      <c r="D106" s="28">
        <v>0</v>
      </c>
      <c r="E106" s="28">
        <f t="shared" si="2"/>
        <v>638.75</v>
      </c>
      <c r="F106" s="28">
        <f t="shared" si="3"/>
        <v>0</v>
      </c>
    </row>
    <row r="107" spans="1:6" s="64" customFormat="1" ht="15.45" customHeight="1">
      <c r="A107" s="20" t="s">
        <v>114</v>
      </c>
      <c r="B107" s="21">
        <v>3749</v>
      </c>
      <c r="C107" s="28">
        <v>4</v>
      </c>
      <c r="D107" s="28">
        <v>1</v>
      </c>
      <c r="E107" s="28">
        <f t="shared" si="2"/>
        <v>937.25</v>
      </c>
      <c r="F107" s="28">
        <f t="shared" si="3"/>
        <v>937.25</v>
      </c>
    </row>
    <row r="108" spans="1:6" s="64" customFormat="1" ht="15.45" customHeight="1">
      <c r="A108" s="20" t="s">
        <v>115</v>
      </c>
      <c r="B108" s="21">
        <v>8065</v>
      </c>
      <c r="C108" s="28">
        <v>4</v>
      </c>
      <c r="D108" s="28">
        <v>1</v>
      </c>
      <c r="E108" s="28">
        <f t="shared" si="2"/>
        <v>2016.25</v>
      </c>
      <c r="F108" s="28">
        <f t="shared" si="3"/>
        <v>2016.25</v>
      </c>
    </row>
    <row r="109" spans="1:6" s="64" customFormat="1" ht="15.45" customHeight="1">
      <c r="A109" s="20" t="s">
        <v>307</v>
      </c>
      <c r="B109" s="21">
        <v>4774</v>
      </c>
      <c r="C109" s="28">
        <v>4</v>
      </c>
      <c r="D109" s="28">
        <v>1</v>
      </c>
      <c r="E109" s="28">
        <f t="shared" si="2"/>
        <v>1193.5</v>
      </c>
      <c r="F109" s="28">
        <f t="shared" si="3"/>
        <v>1193.5</v>
      </c>
    </row>
    <row r="110" spans="1:6" s="64" customFormat="1" ht="15.45" customHeight="1">
      <c r="A110" s="95" t="s">
        <v>116</v>
      </c>
      <c r="B110" s="96">
        <v>7704</v>
      </c>
      <c r="C110" s="28">
        <v>4</v>
      </c>
      <c r="D110" s="28">
        <v>0</v>
      </c>
      <c r="E110" s="28">
        <f t="shared" si="2"/>
        <v>1926</v>
      </c>
      <c r="F110" s="28">
        <f t="shared" si="3"/>
        <v>0</v>
      </c>
    </row>
    <row r="111" spans="1:6" s="64" customFormat="1" ht="15.45" customHeight="1">
      <c r="A111" s="20" t="s">
        <v>117</v>
      </c>
      <c r="B111" s="21">
        <v>2537</v>
      </c>
      <c r="C111" s="28">
        <v>4</v>
      </c>
      <c r="D111" s="28">
        <v>1</v>
      </c>
      <c r="E111" s="28">
        <f t="shared" si="2"/>
        <v>634.25</v>
      </c>
      <c r="F111" s="28">
        <f t="shared" si="3"/>
        <v>634.25</v>
      </c>
    </row>
    <row r="112" spans="1:6" s="64" customFormat="1" ht="15.45" customHeight="1">
      <c r="A112" s="20" t="s">
        <v>118</v>
      </c>
      <c r="B112" s="21">
        <v>7178</v>
      </c>
      <c r="C112" s="28">
        <v>4</v>
      </c>
      <c r="D112" s="28">
        <v>1</v>
      </c>
      <c r="E112" s="28">
        <f t="shared" si="2"/>
        <v>1794.5</v>
      </c>
      <c r="F112" s="28">
        <f t="shared" si="3"/>
        <v>1794.5</v>
      </c>
    </row>
    <row r="113" spans="1:6" s="64" customFormat="1" ht="15.45" customHeight="1">
      <c r="A113" s="20" t="s">
        <v>119</v>
      </c>
      <c r="B113" s="21">
        <v>4399</v>
      </c>
      <c r="C113" s="28">
        <v>4</v>
      </c>
      <c r="D113" s="28">
        <v>1</v>
      </c>
      <c r="E113" s="28">
        <f t="shared" si="2"/>
        <v>1099.75</v>
      </c>
      <c r="F113" s="28">
        <f t="shared" si="3"/>
        <v>1099.75</v>
      </c>
    </row>
    <row r="114" spans="1:6" s="64" customFormat="1" ht="15.45" customHeight="1">
      <c r="A114" s="20" t="s">
        <v>120</v>
      </c>
      <c r="B114" s="21">
        <v>6368</v>
      </c>
      <c r="C114" s="28">
        <v>4</v>
      </c>
      <c r="D114" s="28">
        <v>1</v>
      </c>
      <c r="E114" s="28">
        <f t="shared" si="2"/>
        <v>1592</v>
      </c>
      <c r="F114" s="28">
        <f t="shared" si="3"/>
        <v>1592</v>
      </c>
    </row>
    <row r="115" spans="1:6" s="64" customFormat="1" ht="15.45" customHeight="1">
      <c r="A115" s="20" t="s">
        <v>121</v>
      </c>
      <c r="B115" s="21">
        <v>5372</v>
      </c>
      <c r="C115" s="28">
        <v>4</v>
      </c>
      <c r="D115" s="28">
        <v>1</v>
      </c>
      <c r="E115" s="28">
        <f t="shared" si="2"/>
        <v>1343</v>
      </c>
      <c r="F115" s="28">
        <f t="shared" si="3"/>
        <v>1343</v>
      </c>
    </row>
    <row r="116" spans="1:6" s="64" customFormat="1" ht="15.45" customHeight="1">
      <c r="A116" s="20" t="s">
        <v>122</v>
      </c>
      <c r="B116" s="21">
        <v>3015</v>
      </c>
      <c r="C116" s="28">
        <v>4</v>
      </c>
      <c r="D116" s="28">
        <v>0</v>
      </c>
      <c r="E116" s="28">
        <f t="shared" si="2"/>
        <v>753.75</v>
      </c>
      <c r="F116" s="28">
        <f t="shared" si="3"/>
        <v>0</v>
      </c>
    </row>
    <row r="117" spans="1:6" s="64" customFormat="1" ht="15.45" customHeight="1">
      <c r="A117" s="20" t="s">
        <v>123</v>
      </c>
      <c r="B117" s="21">
        <v>2404</v>
      </c>
      <c r="C117" s="28">
        <v>4</v>
      </c>
      <c r="D117" s="28">
        <v>1</v>
      </c>
      <c r="E117" s="28">
        <f t="shared" si="2"/>
        <v>601</v>
      </c>
      <c r="F117" s="28">
        <f t="shared" si="3"/>
        <v>601</v>
      </c>
    </row>
    <row r="118" spans="1:6" s="64" customFormat="1" ht="15.45" customHeight="1">
      <c r="A118" s="20" t="s">
        <v>124</v>
      </c>
      <c r="B118" s="21">
        <v>4853</v>
      </c>
      <c r="C118" s="28">
        <v>4</v>
      </c>
      <c r="D118" s="28">
        <v>0</v>
      </c>
      <c r="E118" s="28">
        <f t="shared" si="2"/>
        <v>1213.25</v>
      </c>
      <c r="F118" s="28">
        <f t="shared" si="3"/>
        <v>0</v>
      </c>
    </row>
    <row r="119" spans="1:6" s="64" customFormat="1" ht="15.45" customHeight="1">
      <c r="A119" s="20" t="s">
        <v>125</v>
      </c>
      <c r="B119" s="21">
        <v>3105</v>
      </c>
      <c r="C119" s="28">
        <v>4</v>
      </c>
      <c r="D119" s="28">
        <v>1</v>
      </c>
      <c r="E119" s="28">
        <f t="shared" si="2"/>
        <v>776.25</v>
      </c>
      <c r="F119" s="28">
        <f t="shared" si="3"/>
        <v>776.25</v>
      </c>
    </row>
    <row r="120" spans="1:6" s="64" customFormat="1" ht="15.45" customHeight="1">
      <c r="A120" s="20" t="s">
        <v>126</v>
      </c>
      <c r="B120" s="21">
        <v>3744</v>
      </c>
      <c r="C120" s="28">
        <v>4</v>
      </c>
      <c r="D120" s="28">
        <v>1</v>
      </c>
      <c r="E120" s="28">
        <f t="shared" si="2"/>
        <v>936</v>
      </c>
      <c r="F120" s="28">
        <f t="shared" si="3"/>
        <v>936</v>
      </c>
    </row>
    <row r="121" spans="1:6" s="64" customFormat="1" ht="15.45" customHeight="1">
      <c r="A121" s="20" t="s">
        <v>127</v>
      </c>
      <c r="B121" s="21">
        <v>3846</v>
      </c>
      <c r="C121" s="28">
        <v>4</v>
      </c>
      <c r="D121" s="28">
        <v>1</v>
      </c>
      <c r="E121" s="28">
        <f t="shared" si="2"/>
        <v>961.5</v>
      </c>
      <c r="F121" s="28">
        <f t="shared" si="3"/>
        <v>961.5</v>
      </c>
    </row>
    <row r="122" spans="1:6" s="64" customFormat="1" ht="15.45" customHeight="1">
      <c r="A122" s="20" t="s">
        <v>128</v>
      </c>
      <c r="B122" s="21">
        <v>4907</v>
      </c>
      <c r="C122" s="28">
        <v>4</v>
      </c>
      <c r="D122" s="28">
        <v>0</v>
      </c>
      <c r="E122" s="28">
        <f t="shared" si="2"/>
        <v>1226.75</v>
      </c>
      <c r="F122" s="28">
        <f t="shared" si="3"/>
        <v>0</v>
      </c>
    </row>
    <row r="123" spans="1:6" s="64" customFormat="1" ht="15.45" customHeight="1">
      <c r="A123" s="20" t="s">
        <v>129</v>
      </c>
      <c r="B123" s="21">
        <v>1778</v>
      </c>
      <c r="C123" s="28">
        <v>4</v>
      </c>
      <c r="D123" s="28">
        <v>1</v>
      </c>
      <c r="E123" s="28">
        <f t="shared" si="2"/>
        <v>444.5</v>
      </c>
      <c r="F123" s="28">
        <f t="shared" si="3"/>
        <v>444.5</v>
      </c>
    </row>
    <row r="124" spans="1:6" s="64" customFormat="1" ht="15.45" customHeight="1">
      <c r="A124" s="95" t="s">
        <v>130</v>
      </c>
      <c r="B124" s="96">
        <v>1554</v>
      </c>
      <c r="C124" s="28">
        <v>4</v>
      </c>
      <c r="D124" s="28">
        <v>0</v>
      </c>
      <c r="E124" s="28">
        <f t="shared" si="2"/>
        <v>388.5</v>
      </c>
      <c r="F124" s="28">
        <f t="shared" si="3"/>
        <v>0</v>
      </c>
    </row>
    <row r="125" spans="1:6" s="64" customFormat="1" ht="15.45" customHeight="1">
      <c r="A125" s="20" t="s">
        <v>131</v>
      </c>
      <c r="B125" s="21">
        <v>2579</v>
      </c>
      <c r="C125" s="28">
        <v>4</v>
      </c>
      <c r="D125" s="28">
        <v>1</v>
      </c>
      <c r="E125" s="28">
        <f t="shared" si="2"/>
        <v>644.75</v>
      </c>
      <c r="F125" s="28">
        <f t="shared" si="3"/>
        <v>644.75</v>
      </c>
    </row>
    <row r="126" spans="1:6" s="64" customFormat="1" ht="15.45" customHeight="1">
      <c r="A126" s="20" t="s">
        <v>132</v>
      </c>
      <c r="B126" s="21">
        <v>3551</v>
      </c>
      <c r="C126" s="28">
        <v>4</v>
      </c>
      <c r="D126" s="28">
        <v>1</v>
      </c>
      <c r="E126" s="28">
        <f t="shared" si="2"/>
        <v>887.75</v>
      </c>
      <c r="F126" s="28">
        <f t="shared" si="3"/>
        <v>887.75</v>
      </c>
    </row>
    <row r="127" spans="1:6" s="64" customFormat="1" ht="15.45" customHeight="1">
      <c r="A127" s="20" t="s">
        <v>133</v>
      </c>
      <c r="B127" s="21">
        <v>5073</v>
      </c>
      <c r="C127" s="28">
        <v>4</v>
      </c>
      <c r="D127" s="28">
        <v>1</v>
      </c>
      <c r="E127" s="28">
        <f t="shared" si="2"/>
        <v>1268.25</v>
      </c>
      <c r="F127" s="28">
        <f t="shared" si="3"/>
        <v>1268.25</v>
      </c>
    </row>
    <row r="128" spans="1:6" s="64" customFormat="1" ht="15.45" customHeight="1">
      <c r="A128" s="20" t="s">
        <v>134</v>
      </c>
      <c r="B128" s="21">
        <v>4271</v>
      </c>
      <c r="C128" s="28">
        <v>4</v>
      </c>
      <c r="D128" s="28">
        <v>1</v>
      </c>
      <c r="E128" s="28">
        <f t="shared" si="2"/>
        <v>1067.75</v>
      </c>
      <c r="F128" s="28">
        <f t="shared" si="3"/>
        <v>1067.75</v>
      </c>
    </row>
    <row r="129" spans="1:6" s="64" customFormat="1" ht="15.45" customHeight="1">
      <c r="A129" s="95" t="s">
        <v>135</v>
      </c>
      <c r="B129" s="96">
        <v>3624</v>
      </c>
      <c r="C129" s="28">
        <v>4</v>
      </c>
      <c r="D129" s="28">
        <v>0</v>
      </c>
      <c r="E129" s="28">
        <f t="shared" si="2"/>
        <v>906</v>
      </c>
      <c r="F129" s="28">
        <f t="shared" si="3"/>
        <v>0</v>
      </c>
    </row>
    <row r="130" spans="1:6" s="64" customFormat="1" ht="15.45" customHeight="1">
      <c r="A130" s="20" t="s">
        <v>136</v>
      </c>
      <c r="B130" s="21">
        <v>5540</v>
      </c>
      <c r="C130" s="28">
        <v>4</v>
      </c>
      <c r="D130" s="28">
        <v>1</v>
      </c>
      <c r="E130" s="28">
        <f t="shared" si="2"/>
        <v>1385</v>
      </c>
      <c r="F130" s="28">
        <f t="shared" si="3"/>
        <v>1385</v>
      </c>
    </row>
    <row r="131" spans="1:6" s="64" customFormat="1" ht="15.45" customHeight="1">
      <c r="A131" s="20" t="s">
        <v>137</v>
      </c>
      <c r="B131" s="21">
        <v>5300</v>
      </c>
      <c r="C131" s="28">
        <v>4</v>
      </c>
      <c r="D131" s="28">
        <v>1</v>
      </c>
      <c r="E131" s="28">
        <f t="shared" ref="E131:E194" si="4">B131/C131</f>
        <v>1325</v>
      </c>
      <c r="F131" s="28">
        <f t="shared" ref="F131:F194" si="5">D131*E131</f>
        <v>1325</v>
      </c>
    </row>
    <row r="132" spans="1:6" s="64" customFormat="1" ht="15.45" customHeight="1">
      <c r="A132" s="20" t="s">
        <v>138</v>
      </c>
      <c r="B132" s="21">
        <v>4066</v>
      </c>
      <c r="C132" s="28">
        <v>4</v>
      </c>
      <c r="D132" s="28">
        <v>1</v>
      </c>
      <c r="E132" s="28">
        <f t="shared" si="4"/>
        <v>1016.5</v>
      </c>
      <c r="F132" s="28">
        <f t="shared" si="5"/>
        <v>1016.5</v>
      </c>
    </row>
    <row r="133" spans="1:6" s="64" customFormat="1" ht="15.45" customHeight="1">
      <c r="A133" s="20" t="s">
        <v>139</v>
      </c>
      <c r="B133" s="21">
        <v>2345</v>
      </c>
      <c r="C133" s="28">
        <v>4</v>
      </c>
      <c r="D133" s="28">
        <v>1</v>
      </c>
      <c r="E133" s="28">
        <f t="shared" si="4"/>
        <v>586.25</v>
      </c>
      <c r="F133" s="28">
        <f t="shared" si="5"/>
        <v>586.25</v>
      </c>
    </row>
    <row r="134" spans="1:6" s="64" customFormat="1" ht="15.45" customHeight="1">
      <c r="A134" s="20" t="s">
        <v>140</v>
      </c>
      <c r="B134" s="21">
        <v>4983</v>
      </c>
      <c r="C134" s="28">
        <v>4</v>
      </c>
      <c r="D134" s="28">
        <v>0</v>
      </c>
      <c r="E134" s="28">
        <f t="shared" si="4"/>
        <v>1245.75</v>
      </c>
      <c r="F134" s="28">
        <f t="shared" si="5"/>
        <v>0</v>
      </c>
    </row>
    <row r="135" spans="1:6" s="64" customFormat="1" ht="15.45" customHeight="1">
      <c r="A135" s="20" t="s">
        <v>141</v>
      </c>
      <c r="B135" s="21">
        <v>6131</v>
      </c>
      <c r="C135" s="28">
        <v>4</v>
      </c>
      <c r="D135" s="28">
        <v>1</v>
      </c>
      <c r="E135" s="28">
        <f t="shared" si="4"/>
        <v>1532.75</v>
      </c>
      <c r="F135" s="28">
        <f t="shared" si="5"/>
        <v>1532.75</v>
      </c>
    </row>
    <row r="136" spans="1:6" s="64" customFormat="1" ht="15.45" customHeight="1">
      <c r="A136" s="20" t="s">
        <v>142</v>
      </c>
      <c r="B136" s="21">
        <v>3192</v>
      </c>
      <c r="C136" s="28">
        <v>4</v>
      </c>
      <c r="D136" s="28">
        <v>0</v>
      </c>
      <c r="E136" s="28">
        <f t="shared" si="4"/>
        <v>798</v>
      </c>
      <c r="F136" s="28">
        <f t="shared" si="5"/>
        <v>0</v>
      </c>
    </row>
    <row r="137" spans="1:6" s="64" customFormat="1" ht="15.45" customHeight="1">
      <c r="A137" s="20" t="s">
        <v>143</v>
      </c>
      <c r="B137" s="21">
        <v>4141</v>
      </c>
      <c r="C137" s="28">
        <v>4</v>
      </c>
      <c r="D137" s="28">
        <v>1</v>
      </c>
      <c r="E137" s="28">
        <f t="shared" si="4"/>
        <v>1035.25</v>
      </c>
      <c r="F137" s="28">
        <f t="shared" si="5"/>
        <v>1035.25</v>
      </c>
    </row>
    <row r="138" spans="1:6" s="64" customFormat="1" ht="15.45" customHeight="1">
      <c r="A138" s="20" t="s">
        <v>144</v>
      </c>
      <c r="B138" s="21">
        <v>6000</v>
      </c>
      <c r="C138" s="28">
        <v>4</v>
      </c>
      <c r="D138" s="28">
        <v>1</v>
      </c>
      <c r="E138" s="28">
        <f t="shared" si="4"/>
        <v>1500</v>
      </c>
      <c r="F138" s="28">
        <f t="shared" si="5"/>
        <v>1500</v>
      </c>
    </row>
    <row r="139" spans="1:6" s="64" customFormat="1" ht="15.45" customHeight="1">
      <c r="A139" s="20" t="s">
        <v>145</v>
      </c>
      <c r="B139" s="21">
        <v>2027</v>
      </c>
      <c r="C139" s="28">
        <v>4</v>
      </c>
      <c r="D139" s="28">
        <v>1</v>
      </c>
      <c r="E139" s="28">
        <f t="shared" si="4"/>
        <v>506.75</v>
      </c>
      <c r="F139" s="28">
        <f t="shared" si="5"/>
        <v>506.75</v>
      </c>
    </row>
    <row r="140" spans="1:6" s="64" customFormat="1" ht="15.45" customHeight="1">
      <c r="A140" s="20" t="s">
        <v>146</v>
      </c>
      <c r="B140" s="21">
        <v>3856</v>
      </c>
      <c r="C140" s="28">
        <v>4</v>
      </c>
      <c r="D140" s="28">
        <v>1</v>
      </c>
      <c r="E140" s="28">
        <f t="shared" si="4"/>
        <v>964</v>
      </c>
      <c r="F140" s="28">
        <f t="shared" si="5"/>
        <v>964</v>
      </c>
    </row>
    <row r="141" spans="1:6" s="64" customFormat="1" ht="15.45" customHeight="1">
      <c r="A141" s="20" t="s">
        <v>147</v>
      </c>
      <c r="B141" s="21">
        <v>3743</v>
      </c>
      <c r="C141" s="28">
        <v>4</v>
      </c>
      <c r="D141" s="28">
        <v>0</v>
      </c>
      <c r="E141" s="28">
        <f t="shared" si="4"/>
        <v>935.75</v>
      </c>
      <c r="F141" s="28">
        <f t="shared" si="5"/>
        <v>0</v>
      </c>
    </row>
    <row r="142" spans="1:6" s="64" customFormat="1" ht="15.45" customHeight="1">
      <c r="A142" s="20" t="s">
        <v>148</v>
      </c>
      <c r="B142" s="21">
        <v>2562</v>
      </c>
      <c r="C142" s="28">
        <v>4</v>
      </c>
      <c r="D142" s="28">
        <v>1</v>
      </c>
      <c r="E142" s="28">
        <f t="shared" si="4"/>
        <v>640.5</v>
      </c>
      <c r="F142" s="28">
        <f t="shared" si="5"/>
        <v>640.5</v>
      </c>
    </row>
    <row r="143" spans="1:6" s="64" customFormat="1" ht="15.45" customHeight="1">
      <c r="A143" s="20" t="s">
        <v>149</v>
      </c>
      <c r="B143" s="21">
        <v>2803</v>
      </c>
      <c r="C143" s="28">
        <v>4</v>
      </c>
      <c r="D143" s="28">
        <v>0</v>
      </c>
      <c r="E143" s="28">
        <f t="shared" si="4"/>
        <v>700.75</v>
      </c>
      <c r="F143" s="28">
        <f t="shared" si="5"/>
        <v>0</v>
      </c>
    </row>
    <row r="144" spans="1:6" s="64" customFormat="1" ht="15.45" customHeight="1">
      <c r="A144" s="20" t="s">
        <v>150</v>
      </c>
      <c r="B144" s="21">
        <v>4582</v>
      </c>
      <c r="C144" s="28">
        <v>4</v>
      </c>
      <c r="D144" s="28">
        <v>1</v>
      </c>
      <c r="E144" s="28">
        <f t="shared" si="4"/>
        <v>1145.5</v>
      </c>
      <c r="F144" s="28">
        <f t="shared" si="5"/>
        <v>1145.5</v>
      </c>
    </row>
    <row r="145" spans="1:6" s="64" customFormat="1" ht="15.45" customHeight="1">
      <c r="A145" s="20" t="s">
        <v>151</v>
      </c>
      <c r="B145" s="21">
        <v>3356</v>
      </c>
      <c r="C145" s="28">
        <v>4</v>
      </c>
      <c r="D145" s="28">
        <v>1</v>
      </c>
      <c r="E145" s="28">
        <f t="shared" si="4"/>
        <v>839</v>
      </c>
      <c r="F145" s="28">
        <f t="shared" si="5"/>
        <v>839</v>
      </c>
    </row>
    <row r="146" spans="1:6" s="64" customFormat="1" ht="15.45" customHeight="1">
      <c r="A146" s="20" t="s">
        <v>152</v>
      </c>
      <c r="B146" s="21">
        <v>4113</v>
      </c>
      <c r="C146" s="28">
        <v>4</v>
      </c>
      <c r="D146" s="28">
        <v>0</v>
      </c>
      <c r="E146" s="28">
        <f t="shared" si="4"/>
        <v>1028.25</v>
      </c>
      <c r="F146" s="28">
        <f t="shared" si="5"/>
        <v>0</v>
      </c>
    </row>
    <row r="147" spans="1:6" s="64" customFormat="1" ht="15.45" customHeight="1">
      <c r="A147" s="20" t="s">
        <v>153</v>
      </c>
      <c r="B147" s="21">
        <v>4164</v>
      </c>
      <c r="C147" s="28">
        <v>4</v>
      </c>
      <c r="D147" s="28">
        <v>1</v>
      </c>
      <c r="E147" s="28">
        <f t="shared" si="4"/>
        <v>1041</v>
      </c>
      <c r="F147" s="28">
        <f t="shared" si="5"/>
        <v>1041</v>
      </c>
    </row>
    <row r="148" spans="1:6" s="64" customFormat="1" ht="15.45" customHeight="1">
      <c r="A148" s="95" t="s">
        <v>154</v>
      </c>
      <c r="B148" s="96">
        <v>5540</v>
      </c>
      <c r="C148" s="28">
        <v>4</v>
      </c>
      <c r="D148" s="28">
        <v>0</v>
      </c>
      <c r="E148" s="28">
        <f t="shared" si="4"/>
        <v>1385</v>
      </c>
      <c r="F148" s="28">
        <f t="shared" si="5"/>
        <v>0</v>
      </c>
    </row>
    <row r="149" spans="1:6" s="64" customFormat="1" ht="15.45" customHeight="1">
      <c r="A149" s="95" t="s">
        <v>155</v>
      </c>
      <c r="B149" s="96">
        <v>3388</v>
      </c>
      <c r="C149" s="28">
        <v>4</v>
      </c>
      <c r="D149" s="28">
        <v>0</v>
      </c>
      <c r="E149" s="28">
        <f t="shared" si="4"/>
        <v>847</v>
      </c>
      <c r="F149" s="28">
        <f t="shared" si="5"/>
        <v>0</v>
      </c>
    </row>
    <row r="150" spans="1:6" s="64" customFormat="1" ht="15.45" customHeight="1">
      <c r="A150" s="20" t="s">
        <v>156</v>
      </c>
      <c r="B150" s="21">
        <v>1893</v>
      </c>
      <c r="C150" s="28">
        <v>4</v>
      </c>
      <c r="D150" s="28">
        <v>1</v>
      </c>
      <c r="E150" s="28">
        <f t="shared" si="4"/>
        <v>473.25</v>
      </c>
      <c r="F150" s="28">
        <f t="shared" si="5"/>
        <v>473.25</v>
      </c>
    </row>
    <row r="151" spans="1:6" s="64" customFormat="1" ht="15.45" customHeight="1">
      <c r="A151" s="20" t="s">
        <v>157</v>
      </c>
      <c r="B151" s="21">
        <v>5862</v>
      </c>
      <c r="C151" s="28">
        <v>4</v>
      </c>
      <c r="D151" s="28">
        <v>1</v>
      </c>
      <c r="E151" s="28">
        <f t="shared" si="4"/>
        <v>1465.5</v>
      </c>
      <c r="F151" s="28">
        <f t="shared" si="5"/>
        <v>1465.5</v>
      </c>
    </row>
    <row r="152" spans="1:6" s="64" customFormat="1" ht="15.45" customHeight="1">
      <c r="A152" s="20" t="s">
        <v>158</v>
      </c>
      <c r="B152" s="21">
        <v>2968</v>
      </c>
      <c r="C152" s="28">
        <v>4</v>
      </c>
      <c r="D152" s="28">
        <v>1</v>
      </c>
      <c r="E152" s="28">
        <f t="shared" si="4"/>
        <v>742</v>
      </c>
      <c r="F152" s="28">
        <f t="shared" si="5"/>
        <v>742</v>
      </c>
    </row>
    <row r="153" spans="1:6" s="64" customFormat="1" ht="15.45" customHeight="1">
      <c r="A153" s="20" t="s">
        <v>159</v>
      </c>
      <c r="B153" s="21">
        <v>3469</v>
      </c>
      <c r="C153" s="28">
        <v>4</v>
      </c>
      <c r="D153" s="28">
        <v>1</v>
      </c>
      <c r="E153" s="28">
        <f t="shared" si="4"/>
        <v>867.25</v>
      </c>
      <c r="F153" s="28">
        <f t="shared" si="5"/>
        <v>867.25</v>
      </c>
    </row>
    <row r="154" spans="1:6" s="64" customFormat="1" ht="15.45" customHeight="1">
      <c r="A154" s="20" t="s">
        <v>160</v>
      </c>
      <c r="B154" s="21">
        <v>2756</v>
      </c>
      <c r="C154" s="28">
        <v>4</v>
      </c>
      <c r="D154" s="28">
        <v>1</v>
      </c>
      <c r="E154" s="28">
        <f t="shared" si="4"/>
        <v>689</v>
      </c>
      <c r="F154" s="28">
        <f t="shared" si="5"/>
        <v>689</v>
      </c>
    </row>
    <row r="155" spans="1:6" s="64" customFormat="1" ht="15.45" customHeight="1">
      <c r="A155" s="20" t="s">
        <v>161</v>
      </c>
      <c r="B155" s="21">
        <v>1668</v>
      </c>
      <c r="C155" s="28">
        <v>4</v>
      </c>
      <c r="D155" s="28">
        <v>1</v>
      </c>
      <c r="E155" s="28">
        <f t="shared" si="4"/>
        <v>417</v>
      </c>
      <c r="F155" s="28">
        <f t="shared" si="5"/>
        <v>417</v>
      </c>
    </row>
    <row r="156" spans="1:6" s="64" customFormat="1" ht="15.45" customHeight="1">
      <c r="A156" s="20" t="s">
        <v>162</v>
      </c>
      <c r="B156" s="21">
        <v>3599</v>
      </c>
      <c r="C156" s="28">
        <v>4</v>
      </c>
      <c r="D156" s="28">
        <v>1</v>
      </c>
      <c r="E156" s="28">
        <f t="shared" si="4"/>
        <v>899.75</v>
      </c>
      <c r="F156" s="28">
        <f t="shared" si="5"/>
        <v>899.75</v>
      </c>
    </row>
    <row r="157" spans="1:6" s="64" customFormat="1" ht="15.45" customHeight="1">
      <c r="A157" s="20" t="s">
        <v>163</v>
      </c>
      <c r="B157" s="21">
        <v>5842</v>
      </c>
      <c r="C157" s="28">
        <v>4</v>
      </c>
      <c r="D157" s="28">
        <v>0</v>
      </c>
      <c r="E157" s="28">
        <f t="shared" si="4"/>
        <v>1460.5</v>
      </c>
      <c r="F157" s="28">
        <f t="shared" si="5"/>
        <v>0</v>
      </c>
    </row>
    <row r="158" spans="1:6" s="64" customFormat="1" ht="15.45" customHeight="1">
      <c r="A158" s="20" t="s">
        <v>164</v>
      </c>
      <c r="B158" s="21">
        <v>2798</v>
      </c>
      <c r="C158" s="28">
        <v>4</v>
      </c>
      <c r="D158" s="28">
        <v>1</v>
      </c>
      <c r="E158" s="28">
        <f t="shared" si="4"/>
        <v>699.5</v>
      </c>
      <c r="F158" s="28">
        <f t="shared" si="5"/>
        <v>699.5</v>
      </c>
    </row>
    <row r="159" spans="1:6" s="64" customFormat="1" ht="15.45" customHeight="1">
      <c r="A159" s="20" t="s">
        <v>165</v>
      </c>
      <c r="B159" s="21">
        <v>1793</v>
      </c>
      <c r="C159" s="28">
        <v>4</v>
      </c>
      <c r="D159" s="28">
        <v>1</v>
      </c>
      <c r="E159" s="28">
        <f t="shared" si="4"/>
        <v>448.25</v>
      </c>
      <c r="F159" s="28">
        <f t="shared" si="5"/>
        <v>448.25</v>
      </c>
    </row>
    <row r="160" spans="1:6" s="64" customFormat="1" ht="15.45" customHeight="1">
      <c r="A160" s="20" t="s">
        <v>166</v>
      </c>
      <c r="B160" s="21">
        <v>2071</v>
      </c>
      <c r="C160" s="28">
        <v>4</v>
      </c>
      <c r="D160" s="28">
        <v>1</v>
      </c>
      <c r="E160" s="28">
        <f t="shared" si="4"/>
        <v>517.75</v>
      </c>
      <c r="F160" s="28">
        <f t="shared" si="5"/>
        <v>517.75</v>
      </c>
    </row>
    <row r="161" spans="1:6" s="64" customFormat="1" ht="15.45" customHeight="1">
      <c r="A161" s="20" t="s">
        <v>167</v>
      </c>
      <c r="B161" s="21">
        <v>7290</v>
      </c>
      <c r="C161" s="28">
        <v>4</v>
      </c>
      <c r="D161" s="28">
        <v>1</v>
      </c>
      <c r="E161" s="28">
        <f t="shared" si="4"/>
        <v>1822.5</v>
      </c>
      <c r="F161" s="28">
        <f t="shared" si="5"/>
        <v>1822.5</v>
      </c>
    </row>
    <row r="162" spans="1:6" s="64" customFormat="1" ht="15.45" customHeight="1">
      <c r="A162" s="20" t="s">
        <v>168</v>
      </c>
      <c r="B162" s="21">
        <v>3758</v>
      </c>
      <c r="C162" s="28">
        <v>4</v>
      </c>
      <c r="D162" s="28">
        <v>1</v>
      </c>
      <c r="E162" s="28">
        <f t="shared" si="4"/>
        <v>939.5</v>
      </c>
      <c r="F162" s="28">
        <f t="shared" si="5"/>
        <v>939.5</v>
      </c>
    </row>
    <row r="163" spans="1:6" s="64" customFormat="1" ht="15.45" customHeight="1">
      <c r="A163" s="20" t="s">
        <v>169</v>
      </c>
      <c r="B163" s="21">
        <v>3270</v>
      </c>
      <c r="C163" s="28">
        <v>4</v>
      </c>
      <c r="D163" s="28">
        <v>1</v>
      </c>
      <c r="E163" s="28">
        <f t="shared" si="4"/>
        <v>817.5</v>
      </c>
      <c r="F163" s="28">
        <f t="shared" si="5"/>
        <v>817.5</v>
      </c>
    </row>
    <row r="164" spans="1:6" s="64" customFormat="1" ht="15.45" customHeight="1">
      <c r="A164" s="20" t="s">
        <v>170</v>
      </c>
      <c r="B164" s="21">
        <v>2774</v>
      </c>
      <c r="C164" s="28">
        <v>4</v>
      </c>
      <c r="D164" s="28">
        <v>0</v>
      </c>
      <c r="E164" s="28">
        <f t="shared" si="4"/>
        <v>693.5</v>
      </c>
      <c r="F164" s="28">
        <f t="shared" si="5"/>
        <v>0</v>
      </c>
    </row>
    <row r="165" spans="1:6" s="64" customFormat="1" ht="15.45" customHeight="1">
      <c r="A165" s="20" t="s">
        <v>171</v>
      </c>
      <c r="B165" s="21">
        <v>3777</v>
      </c>
      <c r="C165" s="28">
        <v>4</v>
      </c>
      <c r="D165" s="28">
        <v>0</v>
      </c>
      <c r="E165" s="28">
        <f t="shared" si="4"/>
        <v>944.25</v>
      </c>
      <c r="F165" s="28">
        <f t="shared" si="5"/>
        <v>0</v>
      </c>
    </row>
    <row r="166" spans="1:6" s="64" customFormat="1" ht="15.45" customHeight="1">
      <c r="A166" s="20" t="s">
        <v>172</v>
      </c>
      <c r="B166" s="21">
        <v>2120</v>
      </c>
      <c r="C166" s="28">
        <v>4</v>
      </c>
      <c r="D166" s="28">
        <v>1</v>
      </c>
      <c r="E166" s="28">
        <f t="shared" si="4"/>
        <v>530</v>
      </c>
      <c r="F166" s="28">
        <f t="shared" si="5"/>
        <v>530</v>
      </c>
    </row>
    <row r="167" spans="1:6" s="64" customFormat="1" ht="15.45" customHeight="1">
      <c r="A167" s="95" t="s">
        <v>173</v>
      </c>
      <c r="B167" s="96">
        <v>6766</v>
      </c>
      <c r="C167" s="28">
        <v>4</v>
      </c>
      <c r="D167" s="28">
        <v>0</v>
      </c>
      <c r="E167" s="28">
        <f t="shared" si="4"/>
        <v>1691.5</v>
      </c>
      <c r="F167" s="28">
        <f t="shared" si="5"/>
        <v>0</v>
      </c>
    </row>
    <row r="168" spans="1:6" s="64" customFormat="1" ht="15.45" customHeight="1">
      <c r="A168" s="20" t="s">
        <v>174</v>
      </c>
      <c r="B168" s="21">
        <v>4492</v>
      </c>
      <c r="C168" s="28">
        <v>4</v>
      </c>
      <c r="D168" s="28">
        <v>1</v>
      </c>
      <c r="E168" s="28">
        <f t="shared" si="4"/>
        <v>1123</v>
      </c>
      <c r="F168" s="28">
        <f t="shared" si="5"/>
        <v>1123</v>
      </c>
    </row>
    <row r="169" spans="1:6" s="64" customFormat="1" ht="15.45" customHeight="1">
      <c r="A169" s="95" t="s">
        <v>175</v>
      </c>
      <c r="B169" s="96">
        <v>1947</v>
      </c>
      <c r="C169" s="28">
        <v>4</v>
      </c>
      <c r="D169" s="28">
        <v>0</v>
      </c>
      <c r="E169" s="28">
        <f t="shared" si="4"/>
        <v>486.75</v>
      </c>
      <c r="F169" s="28">
        <f t="shared" si="5"/>
        <v>0</v>
      </c>
    </row>
    <row r="170" spans="1:6" s="64" customFormat="1" ht="15.45" customHeight="1">
      <c r="A170" s="20" t="s">
        <v>176</v>
      </c>
      <c r="B170" s="21">
        <v>2349</v>
      </c>
      <c r="C170" s="28">
        <v>4</v>
      </c>
      <c r="D170" s="28">
        <v>0</v>
      </c>
      <c r="E170" s="28">
        <f t="shared" si="4"/>
        <v>587.25</v>
      </c>
      <c r="F170" s="28">
        <f t="shared" si="5"/>
        <v>0</v>
      </c>
    </row>
    <row r="171" spans="1:6" s="64" customFormat="1" ht="15.45" customHeight="1">
      <c r="A171" s="20" t="s">
        <v>177</v>
      </c>
      <c r="B171" s="21">
        <v>3546</v>
      </c>
      <c r="C171" s="28">
        <v>4</v>
      </c>
      <c r="D171" s="28">
        <v>1</v>
      </c>
      <c r="E171" s="28">
        <f t="shared" si="4"/>
        <v>886.5</v>
      </c>
      <c r="F171" s="28">
        <f t="shared" si="5"/>
        <v>886.5</v>
      </c>
    </row>
    <row r="172" spans="1:6" s="64" customFormat="1" ht="15.45" customHeight="1">
      <c r="A172" s="20" t="s">
        <v>178</v>
      </c>
      <c r="B172" s="21">
        <v>4097</v>
      </c>
      <c r="C172" s="28">
        <v>4</v>
      </c>
      <c r="D172" s="28">
        <v>0</v>
      </c>
      <c r="E172" s="28">
        <f t="shared" si="4"/>
        <v>1024.25</v>
      </c>
      <c r="F172" s="28">
        <f t="shared" si="5"/>
        <v>0</v>
      </c>
    </row>
    <row r="173" spans="1:6" s="64" customFormat="1" ht="15.45" customHeight="1">
      <c r="A173" s="20" t="s">
        <v>179</v>
      </c>
      <c r="B173" s="21">
        <v>4388</v>
      </c>
      <c r="C173" s="28">
        <v>4</v>
      </c>
      <c r="D173" s="28">
        <v>1</v>
      </c>
      <c r="E173" s="28">
        <f t="shared" si="4"/>
        <v>1097</v>
      </c>
      <c r="F173" s="28">
        <f t="shared" si="5"/>
        <v>1097</v>
      </c>
    </row>
    <row r="174" spans="1:6" s="64" customFormat="1" ht="15.45" customHeight="1">
      <c r="A174" s="20" t="s">
        <v>180</v>
      </c>
      <c r="B174" s="21">
        <v>4982</v>
      </c>
      <c r="C174" s="28">
        <v>4</v>
      </c>
      <c r="D174" s="28">
        <v>1</v>
      </c>
      <c r="E174" s="28">
        <f t="shared" si="4"/>
        <v>1245.5</v>
      </c>
      <c r="F174" s="28">
        <f t="shared" si="5"/>
        <v>1245.5</v>
      </c>
    </row>
    <row r="175" spans="1:6" s="64" customFormat="1" ht="15.45" customHeight="1">
      <c r="A175" s="20" t="s">
        <v>308</v>
      </c>
      <c r="B175" s="21">
        <v>2731</v>
      </c>
      <c r="C175" s="28">
        <v>4</v>
      </c>
      <c r="D175" s="28">
        <v>1</v>
      </c>
      <c r="E175" s="28">
        <f t="shared" si="4"/>
        <v>682.75</v>
      </c>
      <c r="F175" s="28">
        <f t="shared" si="5"/>
        <v>682.75</v>
      </c>
    </row>
    <row r="176" spans="1:6" s="64" customFormat="1" ht="15.45" customHeight="1">
      <c r="A176" s="95" t="s">
        <v>181</v>
      </c>
      <c r="B176" s="96">
        <v>3679</v>
      </c>
      <c r="C176" s="28">
        <v>4</v>
      </c>
      <c r="D176" s="28">
        <v>0</v>
      </c>
      <c r="E176" s="28">
        <f t="shared" si="4"/>
        <v>919.75</v>
      </c>
      <c r="F176" s="28">
        <f t="shared" si="5"/>
        <v>0</v>
      </c>
    </row>
    <row r="177" spans="1:6" s="64" customFormat="1" ht="15.45" customHeight="1">
      <c r="A177" s="95" t="s">
        <v>182</v>
      </c>
      <c r="B177" s="96">
        <v>2746</v>
      </c>
      <c r="C177" s="28">
        <v>4</v>
      </c>
      <c r="D177" s="28">
        <v>0</v>
      </c>
      <c r="E177" s="28">
        <f t="shared" si="4"/>
        <v>686.5</v>
      </c>
      <c r="F177" s="28">
        <f t="shared" si="5"/>
        <v>0</v>
      </c>
    </row>
    <row r="178" spans="1:6" s="64" customFormat="1" ht="15.45" customHeight="1">
      <c r="A178" s="20" t="s">
        <v>183</v>
      </c>
      <c r="B178" s="21">
        <v>5452</v>
      </c>
      <c r="C178" s="28">
        <v>4</v>
      </c>
      <c r="D178" s="28">
        <v>1</v>
      </c>
      <c r="E178" s="28">
        <f t="shared" si="4"/>
        <v>1363</v>
      </c>
      <c r="F178" s="28">
        <f t="shared" si="5"/>
        <v>1363</v>
      </c>
    </row>
    <row r="179" spans="1:6" s="64" customFormat="1" ht="15.45" customHeight="1">
      <c r="A179" s="20" t="s">
        <v>184</v>
      </c>
      <c r="B179" s="21">
        <v>1853</v>
      </c>
      <c r="C179" s="28">
        <v>4</v>
      </c>
      <c r="D179" s="28">
        <v>1</v>
      </c>
      <c r="E179" s="28">
        <f t="shared" si="4"/>
        <v>463.25</v>
      </c>
      <c r="F179" s="28">
        <f t="shared" si="5"/>
        <v>463.25</v>
      </c>
    </row>
    <row r="180" spans="1:6" s="64" customFormat="1" ht="15.45" customHeight="1">
      <c r="A180" s="95" t="s">
        <v>185</v>
      </c>
      <c r="B180" s="96">
        <v>3094</v>
      </c>
      <c r="C180" s="28">
        <v>4</v>
      </c>
      <c r="D180" s="28">
        <v>0</v>
      </c>
      <c r="E180" s="28">
        <f t="shared" si="4"/>
        <v>773.5</v>
      </c>
      <c r="F180" s="28">
        <f t="shared" si="5"/>
        <v>0</v>
      </c>
    </row>
    <row r="181" spans="1:6" s="64" customFormat="1" ht="15.45" customHeight="1">
      <c r="A181" s="20" t="s">
        <v>186</v>
      </c>
      <c r="B181" s="21">
        <v>2281</v>
      </c>
      <c r="C181" s="28">
        <v>4</v>
      </c>
      <c r="D181" s="28">
        <v>1</v>
      </c>
      <c r="E181" s="28">
        <f t="shared" si="4"/>
        <v>570.25</v>
      </c>
      <c r="F181" s="28">
        <f t="shared" si="5"/>
        <v>570.25</v>
      </c>
    </row>
    <row r="182" spans="1:6" s="64" customFormat="1" ht="15.45" customHeight="1">
      <c r="A182" s="20" t="s">
        <v>187</v>
      </c>
      <c r="B182" s="21">
        <v>5390</v>
      </c>
      <c r="C182" s="28">
        <v>4</v>
      </c>
      <c r="D182" s="28">
        <v>1</v>
      </c>
      <c r="E182" s="28">
        <f t="shared" si="4"/>
        <v>1347.5</v>
      </c>
      <c r="F182" s="28">
        <f t="shared" si="5"/>
        <v>1347.5</v>
      </c>
    </row>
    <row r="183" spans="1:6" s="64" customFormat="1" ht="15.45" customHeight="1">
      <c r="A183" s="95" t="s">
        <v>188</v>
      </c>
      <c r="B183" s="96">
        <v>2388</v>
      </c>
      <c r="C183" s="28">
        <v>4</v>
      </c>
      <c r="D183" s="28">
        <v>0</v>
      </c>
      <c r="E183" s="28">
        <f t="shared" si="4"/>
        <v>597</v>
      </c>
      <c r="F183" s="28">
        <f t="shared" si="5"/>
        <v>0</v>
      </c>
    </row>
    <row r="184" spans="1:6" s="64" customFormat="1" ht="15.45" customHeight="1">
      <c r="A184" s="95" t="s">
        <v>10</v>
      </c>
      <c r="B184" s="96">
        <v>2692</v>
      </c>
      <c r="C184" s="28">
        <v>4</v>
      </c>
      <c r="D184" s="28">
        <v>0</v>
      </c>
      <c r="E184" s="28">
        <f t="shared" si="4"/>
        <v>673</v>
      </c>
      <c r="F184" s="28">
        <f t="shared" si="5"/>
        <v>0</v>
      </c>
    </row>
    <row r="185" spans="1:6" s="64" customFormat="1" ht="15.45" customHeight="1">
      <c r="A185" s="95" t="s">
        <v>189</v>
      </c>
      <c r="B185" s="96">
        <v>4594</v>
      </c>
      <c r="C185" s="28">
        <v>4</v>
      </c>
      <c r="D185" s="28">
        <v>0</v>
      </c>
      <c r="E185" s="28">
        <f t="shared" si="4"/>
        <v>1148.5</v>
      </c>
      <c r="F185" s="28">
        <f t="shared" si="5"/>
        <v>0</v>
      </c>
    </row>
    <row r="186" spans="1:6" s="64" customFormat="1" ht="15.45" customHeight="1">
      <c r="A186" s="20" t="s">
        <v>190</v>
      </c>
      <c r="B186" s="21">
        <v>1923</v>
      </c>
      <c r="C186" s="28">
        <v>4</v>
      </c>
      <c r="D186" s="28">
        <v>1</v>
      </c>
      <c r="E186" s="28">
        <f t="shared" si="4"/>
        <v>480.75</v>
      </c>
      <c r="F186" s="28">
        <f t="shared" si="5"/>
        <v>480.75</v>
      </c>
    </row>
    <row r="187" spans="1:6" s="64" customFormat="1" ht="15.45" customHeight="1">
      <c r="A187" s="20" t="s">
        <v>191</v>
      </c>
      <c r="B187" s="21">
        <v>9104</v>
      </c>
      <c r="C187" s="28">
        <v>4</v>
      </c>
      <c r="D187" s="28">
        <v>1</v>
      </c>
      <c r="E187" s="28">
        <f t="shared" si="4"/>
        <v>2276</v>
      </c>
      <c r="F187" s="28">
        <f t="shared" si="5"/>
        <v>2276</v>
      </c>
    </row>
    <row r="188" spans="1:6" s="64" customFormat="1" ht="15.45" customHeight="1">
      <c r="A188" s="20" t="s">
        <v>192</v>
      </c>
      <c r="B188" s="21">
        <v>4057</v>
      </c>
      <c r="C188" s="28">
        <v>4</v>
      </c>
      <c r="D188" s="28">
        <v>1</v>
      </c>
      <c r="E188" s="28">
        <f t="shared" si="4"/>
        <v>1014.25</v>
      </c>
      <c r="F188" s="28">
        <f t="shared" si="5"/>
        <v>1014.25</v>
      </c>
    </row>
    <row r="189" spans="1:6" s="64" customFormat="1" ht="15.45" customHeight="1">
      <c r="A189" s="20" t="s">
        <v>193</v>
      </c>
      <c r="B189" s="21">
        <v>6678</v>
      </c>
      <c r="C189" s="28">
        <v>4</v>
      </c>
      <c r="D189" s="28">
        <v>0</v>
      </c>
      <c r="E189" s="28">
        <f t="shared" si="4"/>
        <v>1669.5</v>
      </c>
      <c r="F189" s="28">
        <f t="shared" si="5"/>
        <v>0</v>
      </c>
    </row>
    <row r="190" spans="1:6" s="64" customFormat="1" ht="15.45" customHeight="1">
      <c r="A190" s="20" t="s">
        <v>194</v>
      </c>
      <c r="B190" s="21">
        <v>3569</v>
      </c>
      <c r="C190" s="28">
        <v>4</v>
      </c>
      <c r="D190" s="28">
        <v>0</v>
      </c>
      <c r="E190" s="28">
        <f t="shared" si="4"/>
        <v>892.25</v>
      </c>
      <c r="F190" s="28">
        <f t="shared" si="5"/>
        <v>0</v>
      </c>
    </row>
    <row r="191" spans="1:6" s="64" customFormat="1" ht="15.45" customHeight="1">
      <c r="A191" s="20" t="s">
        <v>195</v>
      </c>
      <c r="B191" s="21">
        <v>3011</v>
      </c>
      <c r="C191" s="28">
        <v>4</v>
      </c>
      <c r="D191" s="28">
        <v>1</v>
      </c>
      <c r="E191" s="28">
        <f t="shared" si="4"/>
        <v>752.75</v>
      </c>
      <c r="F191" s="28">
        <f t="shared" si="5"/>
        <v>752.75</v>
      </c>
    </row>
    <row r="192" spans="1:6" s="64" customFormat="1" ht="15.45" customHeight="1">
      <c r="A192" s="20" t="s">
        <v>196</v>
      </c>
      <c r="B192" s="21">
        <v>2231</v>
      </c>
      <c r="C192" s="28">
        <v>4</v>
      </c>
      <c r="D192" s="28">
        <v>1</v>
      </c>
      <c r="E192" s="28">
        <f t="shared" si="4"/>
        <v>557.75</v>
      </c>
      <c r="F192" s="28">
        <f t="shared" si="5"/>
        <v>557.75</v>
      </c>
    </row>
    <row r="193" spans="1:6" s="64" customFormat="1" ht="15.45" customHeight="1">
      <c r="A193" s="20" t="s">
        <v>197</v>
      </c>
      <c r="B193" s="21">
        <v>3733</v>
      </c>
      <c r="C193" s="28">
        <v>4</v>
      </c>
      <c r="D193" s="28">
        <v>0</v>
      </c>
      <c r="E193" s="28">
        <f t="shared" si="4"/>
        <v>933.25</v>
      </c>
      <c r="F193" s="28">
        <f t="shared" si="5"/>
        <v>0</v>
      </c>
    </row>
    <row r="194" spans="1:6" s="64" customFormat="1" ht="15.45" customHeight="1">
      <c r="A194" s="20" t="s">
        <v>198</v>
      </c>
      <c r="B194" s="21">
        <v>2783</v>
      </c>
      <c r="C194" s="28">
        <v>4</v>
      </c>
      <c r="D194" s="28">
        <v>1</v>
      </c>
      <c r="E194" s="28">
        <f t="shared" si="4"/>
        <v>695.75</v>
      </c>
      <c r="F194" s="28">
        <f t="shared" si="5"/>
        <v>695.75</v>
      </c>
    </row>
    <row r="195" spans="1:6" s="64" customFormat="1" ht="15.45" customHeight="1">
      <c r="A195" s="20" t="s">
        <v>199</v>
      </c>
      <c r="B195" s="21">
        <v>1488</v>
      </c>
      <c r="C195" s="28">
        <v>4</v>
      </c>
      <c r="D195" s="28">
        <v>0</v>
      </c>
      <c r="E195" s="28">
        <f t="shared" ref="E195:E258" si="6">B195/C195</f>
        <v>372</v>
      </c>
      <c r="F195" s="28">
        <f t="shared" ref="F195:F258" si="7">D195*E195</f>
        <v>0</v>
      </c>
    </row>
    <row r="196" spans="1:6" s="64" customFormat="1" ht="15.45" customHeight="1">
      <c r="A196" s="20" t="s">
        <v>200</v>
      </c>
      <c r="B196" s="21">
        <v>1580</v>
      </c>
      <c r="C196" s="28">
        <v>4</v>
      </c>
      <c r="D196" s="28">
        <v>1</v>
      </c>
      <c r="E196" s="28">
        <f t="shared" si="6"/>
        <v>395</v>
      </c>
      <c r="F196" s="28">
        <f t="shared" si="7"/>
        <v>395</v>
      </c>
    </row>
    <row r="197" spans="1:6" s="64" customFormat="1" ht="15.45" customHeight="1">
      <c r="A197" s="20" t="s">
        <v>201</v>
      </c>
      <c r="B197" s="21">
        <v>3745</v>
      </c>
      <c r="C197" s="28">
        <v>4</v>
      </c>
      <c r="D197" s="28">
        <v>1</v>
      </c>
      <c r="E197" s="28">
        <f t="shared" si="6"/>
        <v>936.25</v>
      </c>
      <c r="F197" s="28">
        <f t="shared" si="7"/>
        <v>936.25</v>
      </c>
    </row>
    <row r="198" spans="1:6" s="64" customFormat="1" ht="15.45" customHeight="1">
      <c r="A198" s="20" t="s">
        <v>202</v>
      </c>
      <c r="B198" s="21">
        <v>3979</v>
      </c>
      <c r="C198" s="28">
        <v>4</v>
      </c>
      <c r="D198" s="28">
        <v>1</v>
      </c>
      <c r="E198" s="28">
        <f t="shared" si="6"/>
        <v>994.75</v>
      </c>
      <c r="F198" s="28">
        <f t="shared" si="7"/>
        <v>994.75</v>
      </c>
    </row>
    <row r="199" spans="1:6" s="64" customFormat="1" ht="15.45" customHeight="1">
      <c r="A199" s="20" t="s">
        <v>203</v>
      </c>
      <c r="B199" s="21">
        <v>3672</v>
      </c>
      <c r="C199" s="28">
        <v>4</v>
      </c>
      <c r="D199" s="28">
        <v>0</v>
      </c>
      <c r="E199" s="28">
        <f t="shared" si="6"/>
        <v>918</v>
      </c>
      <c r="F199" s="28">
        <f t="shared" si="7"/>
        <v>0</v>
      </c>
    </row>
    <row r="200" spans="1:6" s="64" customFormat="1" ht="15.45" customHeight="1">
      <c r="A200" s="20" t="s">
        <v>204</v>
      </c>
      <c r="B200" s="21">
        <v>6846</v>
      </c>
      <c r="C200" s="28">
        <v>4</v>
      </c>
      <c r="D200" s="28">
        <v>1</v>
      </c>
      <c r="E200" s="28">
        <f t="shared" si="6"/>
        <v>1711.5</v>
      </c>
      <c r="F200" s="28">
        <f t="shared" si="7"/>
        <v>1711.5</v>
      </c>
    </row>
    <row r="201" spans="1:6" s="64" customFormat="1" ht="15.45" customHeight="1">
      <c r="A201" s="20" t="s">
        <v>205</v>
      </c>
      <c r="B201" s="21">
        <v>3218</v>
      </c>
      <c r="C201" s="28">
        <v>4</v>
      </c>
      <c r="D201" s="28">
        <v>1</v>
      </c>
      <c r="E201" s="28">
        <f t="shared" si="6"/>
        <v>804.5</v>
      </c>
      <c r="F201" s="28">
        <f t="shared" si="7"/>
        <v>804.5</v>
      </c>
    </row>
    <row r="202" spans="1:6" s="64" customFormat="1" ht="15.45" customHeight="1">
      <c r="A202" s="20" t="s">
        <v>206</v>
      </c>
      <c r="B202" s="21">
        <v>6466</v>
      </c>
      <c r="C202" s="28">
        <v>4</v>
      </c>
      <c r="D202" s="28">
        <v>0</v>
      </c>
      <c r="E202" s="28">
        <f t="shared" si="6"/>
        <v>1616.5</v>
      </c>
      <c r="F202" s="28">
        <f t="shared" si="7"/>
        <v>0</v>
      </c>
    </row>
    <row r="203" spans="1:6" s="64" customFormat="1" ht="15.45" customHeight="1">
      <c r="A203" s="20" t="s">
        <v>207</v>
      </c>
      <c r="B203" s="21">
        <v>5523</v>
      </c>
      <c r="C203" s="28">
        <v>4</v>
      </c>
      <c r="D203" s="28">
        <v>1</v>
      </c>
      <c r="E203" s="28">
        <f t="shared" si="6"/>
        <v>1380.75</v>
      </c>
      <c r="F203" s="28">
        <f t="shared" si="7"/>
        <v>1380.75</v>
      </c>
    </row>
    <row r="204" spans="1:6" s="64" customFormat="1" ht="15.45" customHeight="1">
      <c r="A204" s="95" t="s">
        <v>208</v>
      </c>
      <c r="B204" s="96">
        <v>1928</v>
      </c>
      <c r="C204" s="28">
        <v>4</v>
      </c>
      <c r="D204" s="28">
        <v>0</v>
      </c>
      <c r="E204" s="28">
        <f t="shared" si="6"/>
        <v>482</v>
      </c>
      <c r="F204" s="28">
        <f t="shared" si="7"/>
        <v>0</v>
      </c>
    </row>
    <row r="205" spans="1:6" s="64" customFormat="1" ht="15.45" customHeight="1">
      <c r="A205" s="20" t="s">
        <v>209</v>
      </c>
      <c r="B205" s="21">
        <v>7869</v>
      </c>
      <c r="C205" s="28">
        <v>4</v>
      </c>
      <c r="D205" s="28">
        <v>1</v>
      </c>
      <c r="E205" s="28">
        <f t="shared" si="6"/>
        <v>1967.25</v>
      </c>
      <c r="F205" s="28">
        <f t="shared" si="7"/>
        <v>1967.25</v>
      </c>
    </row>
    <row r="206" spans="1:6" s="64" customFormat="1" ht="15.45" customHeight="1">
      <c r="A206" s="20" t="s">
        <v>210</v>
      </c>
      <c r="B206" s="21">
        <v>5522</v>
      </c>
      <c r="C206" s="28">
        <v>4</v>
      </c>
      <c r="D206" s="28">
        <v>1</v>
      </c>
      <c r="E206" s="28">
        <f t="shared" si="6"/>
        <v>1380.5</v>
      </c>
      <c r="F206" s="28">
        <f t="shared" si="7"/>
        <v>1380.5</v>
      </c>
    </row>
    <row r="207" spans="1:6" s="64" customFormat="1" ht="15.45" customHeight="1">
      <c r="A207" s="20" t="s">
        <v>211</v>
      </c>
      <c r="B207" s="21">
        <v>2492</v>
      </c>
      <c r="C207" s="28">
        <v>4</v>
      </c>
      <c r="D207" s="28">
        <v>1</v>
      </c>
      <c r="E207" s="28">
        <f t="shared" si="6"/>
        <v>623</v>
      </c>
      <c r="F207" s="28">
        <f t="shared" si="7"/>
        <v>623</v>
      </c>
    </row>
    <row r="208" spans="1:6" s="64" customFormat="1" ht="15.45" customHeight="1">
      <c r="A208" s="20" t="s">
        <v>212</v>
      </c>
      <c r="B208" s="21">
        <v>3893</v>
      </c>
      <c r="C208" s="28">
        <v>4</v>
      </c>
      <c r="D208" s="28">
        <v>1</v>
      </c>
      <c r="E208" s="28">
        <f t="shared" si="6"/>
        <v>973.25</v>
      </c>
      <c r="F208" s="28">
        <f t="shared" si="7"/>
        <v>973.25</v>
      </c>
    </row>
    <row r="209" spans="1:6" s="64" customFormat="1" ht="15.45" customHeight="1">
      <c r="A209" s="20" t="s">
        <v>213</v>
      </c>
      <c r="B209" s="21">
        <v>2412</v>
      </c>
      <c r="C209" s="28">
        <v>4</v>
      </c>
      <c r="D209" s="28">
        <v>1</v>
      </c>
      <c r="E209" s="28">
        <f t="shared" si="6"/>
        <v>603</v>
      </c>
      <c r="F209" s="28">
        <f t="shared" si="7"/>
        <v>603</v>
      </c>
    </row>
    <row r="210" spans="1:6" s="64" customFormat="1" ht="15.45" customHeight="1">
      <c r="A210" s="20" t="s">
        <v>214</v>
      </c>
      <c r="B210" s="21">
        <v>3868</v>
      </c>
      <c r="C210" s="28">
        <v>4</v>
      </c>
      <c r="D210" s="28">
        <v>0</v>
      </c>
      <c r="E210" s="28">
        <f t="shared" si="6"/>
        <v>967</v>
      </c>
      <c r="F210" s="28">
        <f t="shared" si="7"/>
        <v>0</v>
      </c>
    </row>
    <row r="211" spans="1:6" s="64" customFormat="1" ht="15.45" customHeight="1">
      <c r="A211" s="20" t="s">
        <v>215</v>
      </c>
      <c r="B211" s="21">
        <v>973</v>
      </c>
      <c r="C211" s="28">
        <v>4</v>
      </c>
      <c r="D211" s="28">
        <v>1</v>
      </c>
      <c r="E211" s="28">
        <f t="shared" si="6"/>
        <v>243.25</v>
      </c>
      <c r="F211" s="28">
        <f t="shared" si="7"/>
        <v>243.25</v>
      </c>
    </row>
    <row r="212" spans="1:6" s="64" customFormat="1" ht="15.45" customHeight="1">
      <c r="A212" s="20" t="s">
        <v>216</v>
      </c>
      <c r="B212" s="21">
        <v>6551</v>
      </c>
      <c r="C212" s="28">
        <v>4</v>
      </c>
      <c r="D212" s="28">
        <v>1</v>
      </c>
      <c r="E212" s="28">
        <f t="shared" si="6"/>
        <v>1637.75</v>
      </c>
      <c r="F212" s="28">
        <f t="shared" si="7"/>
        <v>1637.75</v>
      </c>
    </row>
    <row r="213" spans="1:6" s="64" customFormat="1" ht="15.45" customHeight="1">
      <c r="A213" s="20" t="s">
        <v>217</v>
      </c>
      <c r="B213" s="21">
        <v>3816</v>
      </c>
      <c r="C213" s="28">
        <v>4</v>
      </c>
      <c r="D213" s="28">
        <v>1</v>
      </c>
      <c r="E213" s="28">
        <f t="shared" si="6"/>
        <v>954</v>
      </c>
      <c r="F213" s="28">
        <f t="shared" si="7"/>
        <v>954</v>
      </c>
    </row>
    <row r="214" spans="1:6" s="64" customFormat="1" ht="15.45" customHeight="1">
      <c r="A214" s="20" t="s">
        <v>218</v>
      </c>
      <c r="B214" s="21">
        <v>4561</v>
      </c>
      <c r="C214" s="28">
        <v>4</v>
      </c>
      <c r="D214" s="28">
        <v>1</v>
      </c>
      <c r="E214" s="28">
        <f t="shared" si="6"/>
        <v>1140.25</v>
      </c>
      <c r="F214" s="28">
        <f t="shared" si="7"/>
        <v>1140.25</v>
      </c>
    </row>
    <row r="215" spans="1:6" s="64" customFormat="1" ht="15.45" customHeight="1">
      <c r="A215" s="20" t="s">
        <v>219</v>
      </c>
      <c r="B215" s="21">
        <v>3013</v>
      </c>
      <c r="C215" s="28">
        <v>4</v>
      </c>
      <c r="D215" s="28">
        <v>1</v>
      </c>
      <c r="E215" s="28">
        <f t="shared" si="6"/>
        <v>753.25</v>
      </c>
      <c r="F215" s="28">
        <f t="shared" si="7"/>
        <v>753.25</v>
      </c>
    </row>
    <row r="216" spans="1:6" s="64" customFormat="1" ht="15.45" customHeight="1">
      <c r="A216" s="95" t="s">
        <v>220</v>
      </c>
      <c r="B216" s="96">
        <v>3179</v>
      </c>
      <c r="C216" s="28">
        <v>4</v>
      </c>
      <c r="D216" s="28">
        <v>0</v>
      </c>
      <c r="E216" s="28">
        <f t="shared" si="6"/>
        <v>794.75</v>
      </c>
      <c r="F216" s="28">
        <f t="shared" si="7"/>
        <v>0</v>
      </c>
    </row>
    <row r="217" spans="1:6" s="64" customFormat="1" ht="15.45" customHeight="1">
      <c r="A217" s="20" t="s">
        <v>221</v>
      </c>
      <c r="B217" s="21">
        <v>3208</v>
      </c>
      <c r="C217" s="28">
        <v>4</v>
      </c>
      <c r="D217" s="28">
        <v>1</v>
      </c>
      <c r="E217" s="28">
        <f t="shared" si="6"/>
        <v>802</v>
      </c>
      <c r="F217" s="28">
        <f t="shared" si="7"/>
        <v>802</v>
      </c>
    </row>
    <row r="218" spans="1:6" s="64" customFormat="1" ht="15.45" customHeight="1">
      <c r="A218" s="20" t="s">
        <v>222</v>
      </c>
      <c r="B218" s="21">
        <v>2708</v>
      </c>
      <c r="C218" s="28">
        <v>4</v>
      </c>
      <c r="D218" s="28">
        <v>1</v>
      </c>
      <c r="E218" s="28">
        <f t="shared" si="6"/>
        <v>677</v>
      </c>
      <c r="F218" s="28">
        <f t="shared" si="7"/>
        <v>677</v>
      </c>
    </row>
    <row r="219" spans="1:6" s="64" customFormat="1" ht="15.45" customHeight="1">
      <c r="A219" s="20" t="s">
        <v>223</v>
      </c>
      <c r="B219" s="21">
        <v>4407</v>
      </c>
      <c r="C219" s="28">
        <v>4</v>
      </c>
      <c r="D219" s="28">
        <v>0</v>
      </c>
      <c r="E219" s="28">
        <f t="shared" si="6"/>
        <v>1101.75</v>
      </c>
      <c r="F219" s="28">
        <f t="shared" si="7"/>
        <v>0</v>
      </c>
    </row>
    <row r="220" spans="1:6" s="64" customFormat="1" ht="15.45" customHeight="1">
      <c r="A220" s="20" t="s">
        <v>224</v>
      </c>
      <c r="B220" s="21">
        <v>3150</v>
      </c>
      <c r="C220" s="28">
        <v>4</v>
      </c>
      <c r="D220" s="28">
        <v>1</v>
      </c>
      <c r="E220" s="28">
        <f t="shared" si="6"/>
        <v>787.5</v>
      </c>
      <c r="F220" s="28">
        <f t="shared" si="7"/>
        <v>787.5</v>
      </c>
    </row>
    <row r="221" spans="1:6" s="64" customFormat="1" ht="15.45" customHeight="1">
      <c r="A221" s="20" t="s">
        <v>225</v>
      </c>
      <c r="B221" s="21">
        <v>4039</v>
      </c>
      <c r="C221" s="28">
        <v>4</v>
      </c>
      <c r="D221" s="28">
        <v>1</v>
      </c>
      <c r="E221" s="28">
        <f t="shared" si="6"/>
        <v>1009.75</v>
      </c>
      <c r="F221" s="28">
        <f t="shared" si="7"/>
        <v>1009.75</v>
      </c>
    </row>
    <row r="222" spans="1:6" s="64" customFormat="1" ht="15.45" customHeight="1">
      <c r="A222" s="20" t="s">
        <v>226</v>
      </c>
      <c r="B222" s="21">
        <v>1226</v>
      </c>
      <c r="C222" s="28">
        <v>4</v>
      </c>
      <c r="D222" s="28">
        <v>1</v>
      </c>
      <c r="E222" s="28">
        <f t="shared" si="6"/>
        <v>306.5</v>
      </c>
      <c r="F222" s="28">
        <f t="shared" si="7"/>
        <v>306.5</v>
      </c>
    </row>
    <row r="223" spans="1:6" s="64" customFormat="1" ht="15.45" customHeight="1">
      <c r="A223" s="20" t="s">
        <v>227</v>
      </c>
      <c r="B223" s="21">
        <v>2195</v>
      </c>
      <c r="C223" s="28">
        <v>4</v>
      </c>
      <c r="D223" s="28">
        <v>1</v>
      </c>
      <c r="E223" s="28">
        <f t="shared" si="6"/>
        <v>548.75</v>
      </c>
      <c r="F223" s="28">
        <f t="shared" si="7"/>
        <v>548.75</v>
      </c>
    </row>
    <row r="224" spans="1:6" s="64" customFormat="1" ht="15.45" customHeight="1">
      <c r="A224" s="20" t="s">
        <v>228</v>
      </c>
      <c r="B224" s="21">
        <v>2284</v>
      </c>
      <c r="C224" s="28">
        <v>4</v>
      </c>
      <c r="D224" s="28">
        <v>1</v>
      </c>
      <c r="E224" s="28">
        <f t="shared" si="6"/>
        <v>571</v>
      </c>
      <c r="F224" s="28">
        <f t="shared" si="7"/>
        <v>571</v>
      </c>
    </row>
    <row r="225" spans="1:6" s="64" customFormat="1" ht="15.45" customHeight="1">
      <c r="A225" s="20" t="s">
        <v>229</v>
      </c>
      <c r="B225" s="21">
        <v>4042</v>
      </c>
      <c r="C225" s="28">
        <v>4</v>
      </c>
      <c r="D225" s="28">
        <v>0</v>
      </c>
      <c r="E225" s="28">
        <f t="shared" si="6"/>
        <v>1010.5</v>
      </c>
      <c r="F225" s="28">
        <f t="shared" si="7"/>
        <v>0</v>
      </c>
    </row>
    <row r="226" spans="1:6" s="64" customFormat="1" ht="15.45" customHeight="1">
      <c r="A226" s="95" t="s">
        <v>230</v>
      </c>
      <c r="B226" s="96">
        <v>120</v>
      </c>
      <c r="C226" s="28">
        <v>4</v>
      </c>
      <c r="D226" s="28">
        <v>0</v>
      </c>
      <c r="E226" s="28">
        <f t="shared" si="6"/>
        <v>30</v>
      </c>
      <c r="F226" s="28">
        <f t="shared" si="7"/>
        <v>0</v>
      </c>
    </row>
    <row r="227" spans="1:6" s="64" customFormat="1" ht="15.45" customHeight="1">
      <c r="A227" s="20" t="s">
        <v>231</v>
      </c>
      <c r="B227" s="21">
        <v>4587</v>
      </c>
      <c r="C227" s="28">
        <v>4</v>
      </c>
      <c r="D227" s="28">
        <v>0</v>
      </c>
      <c r="E227" s="28">
        <f t="shared" si="6"/>
        <v>1146.75</v>
      </c>
      <c r="F227" s="28">
        <f t="shared" si="7"/>
        <v>0</v>
      </c>
    </row>
    <row r="228" spans="1:6" s="64" customFormat="1" ht="15.45" customHeight="1">
      <c r="A228" s="95" t="s">
        <v>232</v>
      </c>
      <c r="B228" s="96">
        <v>4643</v>
      </c>
      <c r="C228" s="28">
        <v>4</v>
      </c>
      <c r="D228" s="28">
        <v>0</v>
      </c>
      <c r="E228" s="28">
        <f t="shared" si="6"/>
        <v>1160.75</v>
      </c>
      <c r="F228" s="28">
        <f t="shared" si="7"/>
        <v>0</v>
      </c>
    </row>
    <row r="229" spans="1:6" s="64" customFormat="1" ht="15.45" customHeight="1">
      <c r="A229" s="20" t="s">
        <v>233</v>
      </c>
      <c r="B229" s="21">
        <v>2352</v>
      </c>
      <c r="C229" s="28">
        <v>4</v>
      </c>
      <c r="D229" s="28">
        <v>0</v>
      </c>
      <c r="E229" s="28">
        <f t="shared" si="6"/>
        <v>588</v>
      </c>
      <c r="F229" s="28">
        <f t="shared" si="7"/>
        <v>0</v>
      </c>
    </row>
    <row r="230" spans="1:6" s="64" customFormat="1" ht="15.45" customHeight="1">
      <c r="A230" s="20" t="s">
        <v>234</v>
      </c>
      <c r="B230" s="21">
        <v>2392</v>
      </c>
      <c r="C230" s="28">
        <v>4</v>
      </c>
      <c r="D230" s="28">
        <v>1</v>
      </c>
      <c r="E230" s="28">
        <f t="shared" si="6"/>
        <v>598</v>
      </c>
      <c r="F230" s="28">
        <f t="shared" si="7"/>
        <v>598</v>
      </c>
    </row>
    <row r="231" spans="1:6" s="64" customFormat="1" ht="15.45" customHeight="1">
      <c r="A231" s="20" t="s">
        <v>235</v>
      </c>
      <c r="B231" s="21">
        <v>13641</v>
      </c>
      <c r="C231" s="28">
        <v>4</v>
      </c>
      <c r="D231" s="28">
        <v>1</v>
      </c>
      <c r="E231" s="28">
        <f t="shared" si="6"/>
        <v>3410.25</v>
      </c>
      <c r="F231" s="28">
        <f t="shared" si="7"/>
        <v>3410.25</v>
      </c>
    </row>
    <row r="232" spans="1:6" s="64" customFormat="1" ht="15.45" customHeight="1">
      <c r="A232" s="20" t="s">
        <v>236</v>
      </c>
      <c r="B232" s="21">
        <v>3751</v>
      </c>
      <c r="C232" s="28">
        <v>4</v>
      </c>
      <c r="D232" s="28">
        <v>1</v>
      </c>
      <c r="E232" s="28">
        <f t="shared" si="6"/>
        <v>937.75</v>
      </c>
      <c r="F232" s="28">
        <f t="shared" si="7"/>
        <v>937.75</v>
      </c>
    </row>
    <row r="233" spans="1:6" s="64" customFormat="1" ht="15.45" customHeight="1">
      <c r="A233" s="95" t="s">
        <v>9</v>
      </c>
      <c r="B233" s="96">
        <v>7867</v>
      </c>
      <c r="C233" s="28">
        <v>4</v>
      </c>
      <c r="D233" s="28">
        <v>0</v>
      </c>
      <c r="E233" s="28">
        <f t="shared" si="6"/>
        <v>1966.75</v>
      </c>
      <c r="F233" s="28">
        <f t="shared" si="7"/>
        <v>0</v>
      </c>
    </row>
    <row r="234" spans="1:6" s="64" customFormat="1" ht="15.45" customHeight="1">
      <c r="A234" s="20" t="s">
        <v>237</v>
      </c>
      <c r="B234" s="21">
        <v>1962</v>
      </c>
      <c r="C234" s="28">
        <v>4</v>
      </c>
      <c r="D234" s="28">
        <v>1</v>
      </c>
      <c r="E234" s="28">
        <f t="shared" si="6"/>
        <v>490.5</v>
      </c>
      <c r="F234" s="28">
        <f t="shared" si="7"/>
        <v>490.5</v>
      </c>
    </row>
    <row r="235" spans="1:6" s="64" customFormat="1" ht="15.45" customHeight="1">
      <c r="A235" s="20" t="s">
        <v>238</v>
      </c>
      <c r="B235" s="21">
        <v>1706</v>
      </c>
      <c r="C235" s="28">
        <v>4</v>
      </c>
      <c r="D235" s="28">
        <v>1</v>
      </c>
      <c r="E235" s="28">
        <f t="shared" si="6"/>
        <v>426.5</v>
      </c>
      <c r="F235" s="28">
        <f t="shared" si="7"/>
        <v>426.5</v>
      </c>
    </row>
    <row r="236" spans="1:6" s="64" customFormat="1" ht="15.45" customHeight="1">
      <c r="A236" s="20" t="s">
        <v>239</v>
      </c>
      <c r="B236" s="21">
        <v>3946</v>
      </c>
      <c r="C236" s="28">
        <v>4</v>
      </c>
      <c r="D236" s="28">
        <v>1</v>
      </c>
      <c r="E236" s="28">
        <f t="shared" si="6"/>
        <v>986.5</v>
      </c>
      <c r="F236" s="28">
        <f t="shared" si="7"/>
        <v>986.5</v>
      </c>
    </row>
    <row r="237" spans="1:6" s="64" customFormat="1" ht="15.45" customHeight="1">
      <c r="A237" s="20" t="s">
        <v>306</v>
      </c>
      <c r="B237" s="21">
        <v>6506</v>
      </c>
      <c r="C237" s="28">
        <v>4</v>
      </c>
      <c r="D237" s="28">
        <v>1</v>
      </c>
      <c r="E237" s="28">
        <f t="shared" si="6"/>
        <v>1626.5</v>
      </c>
      <c r="F237" s="28">
        <f t="shared" si="7"/>
        <v>1626.5</v>
      </c>
    </row>
    <row r="238" spans="1:6" s="64" customFormat="1" ht="15.45" customHeight="1">
      <c r="A238" s="20" t="s">
        <v>240</v>
      </c>
      <c r="B238" s="21">
        <v>6333</v>
      </c>
      <c r="C238" s="28">
        <v>4</v>
      </c>
      <c r="D238" s="28">
        <v>1</v>
      </c>
      <c r="E238" s="28">
        <f t="shared" si="6"/>
        <v>1583.25</v>
      </c>
      <c r="F238" s="28">
        <f t="shared" si="7"/>
        <v>1583.25</v>
      </c>
    </row>
    <row r="239" spans="1:6" s="64" customFormat="1" ht="15.45" customHeight="1">
      <c r="A239" s="20" t="s">
        <v>241</v>
      </c>
      <c r="B239" s="21">
        <v>5568</v>
      </c>
      <c r="C239" s="28">
        <v>4</v>
      </c>
      <c r="D239" s="28">
        <v>1</v>
      </c>
      <c r="E239" s="28">
        <f t="shared" si="6"/>
        <v>1392</v>
      </c>
      <c r="F239" s="28">
        <f t="shared" si="7"/>
        <v>1392</v>
      </c>
    </row>
    <row r="240" spans="1:6" s="64" customFormat="1" ht="15.45" customHeight="1">
      <c r="A240" s="20" t="s">
        <v>242</v>
      </c>
      <c r="B240" s="21">
        <v>5467</v>
      </c>
      <c r="C240" s="28">
        <v>4</v>
      </c>
      <c r="D240" s="28">
        <v>1</v>
      </c>
      <c r="E240" s="28">
        <f t="shared" si="6"/>
        <v>1366.75</v>
      </c>
      <c r="F240" s="28">
        <f t="shared" si="7"/>
        <v>1366.75</v>
      </c>
    </row>
    <row r="241" spans="1:6" s="64" customFormat="1" ht="15.45" customHeight="1">
      <c r="A241" s="20" t="s">
        <v>243</v>
      </c>
      <c r="B241" s="21">
        <v>3469</v>
      </c>
      <c r="C241" s="28">
        <v>4</v>
      </c>
      <c r="D241" s="28">
        <v>1</v>
      </c>
      <c r="E241" s="28">
        <f t="shared" si="6"/>
        <v>867.25</v>
      </c>
      <c r="F241" s="28">
        <f t="shared" si="7"/>
        <v>867.25</v>
      </c>
    </row>
    <row r="242" spans="1:6" s="64" customFormat="1" ht="15.45" customHeight="1">
      <c r="A242" s="95" t="s">
        <v>244</v>
      </c>
      <c r="B242" s="96">
        <v>1429</v>
      </c>
      <c r="C242" s="28">
        <v>4</v>
      </c>
      <c r="D242" s="28">
        <v>0</v>
      </c>
      <c r="E242" s="28">
        <f t="shared" si="6"/>
        <v>357.25</v>
      </c>
      <c r="F242" s="28">
        <f t="shared" si="7"/>
        <v>0</v>
      </c>
    </row>
    <row r="243" spans="1:6" s="64" customFormat="1" ht="15.45" customHeight="1">
      <c r="A243" s="20" t="s">
        <v>245</v>
      </c>
      <c r="B243" s="21">
        <v>2282</v>
      </c>
      <c r="C243" s="28">
        <v>4</v>
      </c>
      <c r="D243" s="28">
        <v>1</v>
      </c>
      <c r="E243" s="28">
        <f t="shared" si="6"/>
        <v>570.5</v>
      </c>
      <c r="F243" s="28">
        <f t="shared" si="7"/>
        <v>570.5</v>
      </c>
    </row>
    <row r="244" spans="1:6" s="64" customFormat="1" ht="15.45" customHeight="1">
      <c r="A244" s="20" t="s">
        <v>246</v>
      </c>
      <c r="B244" s="21">
        <v>1724</v>
      </c>
      <c r="C244" s="28">
        <v>4</v>
      </c>
      <c r="D244" s="28">
        <v>0</v>
      </c>
      <c r="E244" s="28">
        <f t="shared" si="6"/>
        <v>431</v>
      </c>
      <c r="F244" s="28">
        <f t="shared" si="7"/>
        <v>0</v>
      </c>
    </row>
    <row r="245" spans="1:6" s="64" customFormat="1" ht="15.45" customHeight="1">
      <c r="A245" s="20" t="s">
        <v>247</v>
      </c>
      <c r="B245" s="21">
        <v>2207</v>
      </c>
      <c r="C245" s="28">
        <v>4</v>
      </c>
      <c r="D245" s="28">
        <v>1</v>
      </c>
      <c r="E245" s="28">
        <f t="shared" si="6"/>
        <v>551.75</v>
      </c>
      <c r="F245" s="28">
        <f t="shared" si="7"/>
        <v>551.75</v>
      </c>
    </row>
    <row r="246" spans="1:6" s="64" customFormat="1" ht="15.45" customHeight="1">
      <c r="A246" s="20" t="s">
        <v>248</v>
      </c>
      <c r="B246" s="21">
        <v>6396</v>
      </c>
      <c r="C246" s="28">
        <v>4</v>
      </c>
      <c r="D246" s="28">
        <v>1</v>
      </c>
      <c r="E246" s="28">
        <f t="shared" si="6"/>
        <v>1599</v>
      </c>
      <c r="F246" s="28">
        <f t="shared" si="7"/>
        <v>1599</v>
      </c>
    </row>
    <row r="247" spans="1:6" s="64" customFormat="1" ht="15.45" customHeight="1">
      <c r="A247" s="20" t="s">
        <v>249</v>
      </c>
      <c r="B247" s="21">
        <v>1602</v>
      </c>
      <c r="C247" s="28">
        <v>4</v>
      </c>
      <c r="D247" s="28">
        <v>1</v>
      </c>
      <c r="E247" s="28">
        <f t="shared" si="6"/>
        <v>400.5</v>
      </c>
      <c r="F247" s="28">
        <f t="shared" si="7"/>
        <v>400.5</v>
      </c>
    </row>
    <row r="248" spans="1:6" s="64" customFormat="1" ht="15.45" customHeight="1">
      <c r="A248" s="20" t="s">
        <v>250</v>
      </c>
      <c r="B248" s="21">
        <v>2655</v>
      </c>
      <c r="C248" s="28">
        <v>4</v>
      </c>
      <c r="D248" s="28">
        <v>1</v>
      </c>
      <c r="E248" s="28">
        <f t="shared" si="6"/>
        <v>663.75</v>
      </c>
      <c r="F248" s="28">
        <f t="shared" si="7"/>
        <v>663.75</v>
      </c>
    </row>
    <row r="249" spans="1:6" s="64" customFormat="1" ht="15.45" customHeight="1">
      <c r="A249" s="20" t="s">
        <v>251</v>
      </c>
      <c r="B249" s="21">
        <v>7485</v>
      </c>
      <c r="C249" s="28">
        <v>4</v>
      </c>
      <c r="D249" s="28">
        <v>1</v>
      </c>
      <c r="E249" s="28">
        <f t="shared" si="6"/>
        <v>1871.25</v>
      </c>
      <c r="F249" s="28">
        <f t="shared" si="7"/>
        <v>1871.25</v>
      </c>
    </row>
    <row r="250" spans="1:6" s="64" customFormat="1" ht="15.45" customHeight="1">
      <c r="A250" s="20" t="s">
        <v>252</v>
      </c>
      <c r="B250" s="21">
        <v>2190</v>
      </c>
      <c r="C250" s="28">
        <v>4</v>
      </c>
      <c r="D250" s="28">
        <v>1</v>
      </c>
      <c r="E250" s="28">
        <f t="shared" si="6"/>
        <v>547.5</v>
      </c>
      <c r="F250" s="28">
        <f t="shared" si="7"/>
        <v>547.5</v>
      </c>
    </row>
    <row r="251" spans="1:6" s="64" customFormat="1" ht="15.45" customHeight="1">
      <c r="A251" s="20" t="s">
        <v>253</v>
      </c>
      <c r="B251" s="21">
        <v>1235</v>
      </c>
      <c r="C251" s="28">
        <v>4</v>
      </c>
      <c r="D251" s="28">
        <v>0</v>
      </c>
      <c r="E251" s="28">
        <f t="shared" si="6"/>
        <v>308.75</v>
      </c>
      <c r="F251" s="28">
        <f t="shared" si="7"/>
        <v>0</v>
      </c>
    </row>
    <row r="252" spans="1:6" s="64" customFormat="1" ht="15.45" customHeight="1">
      <c r="A252" s="20" t="s">
        <v>254</v>
      </c>
      <c r="B252" s="21">
        <v>7040</v>
      </c>
      <c r="C252" s="28">
        <v>4</v>
      </c>
      <c r="D252" s="28">
        <v>1</v>
      </c>
      <c r="E252" s="28">
        <f t="shared" si="6"/>
        <v>1760</v>
      </c>
      <c r="F252" s="28">
        <f t="shared" si="7"/>
        <v>1760</v>
      </c>
    </row>
    <row r="253" spans="1:6" s="64" customFormat="1" ht="15.45" customHeight="1">
      <c r="A253" s="20" t="s">
        <v>255</v>
      </c>
      <c r="B253" s="21">
        <v>8342</v>
      </c>
      <c r="C253" s="28">
        <v>4</v>
      </c>
      <c r="D253" s="28">
        <v>1</v>
      </c>
      <c r="E253" s="28">
        <f t="shared" si="6"/>
        <v>2085.5</v>
      </c>
      <c r="F253" s="28">
        <f t="shared" si="7"/>
        <v>2085.5</v>
      </c>
    </row>
    <row r="254" spans="1:6" s="64" customFormat="1" ht="15.45" customHeight="1">
      <c r="A254" s="20" t="s">
        <v>256</v>
      </c>
      <c r="B254" s="21">
        <v>2886</v>
      </c>
      <c r="C254" s="28">
        <v>4</v>
      </c>
      <c r="D254" s="28">
        <v>1</v>
      </c>
      <c r="E254" s="28">
        <f t="shared" si="6"/>
        <v>721.5</v>
      </c>
      <c r="F254" s="28">
        <f t="shared" si="7"/>
        <v>721.5</v>
      </c>
    </row>
    <row r="255" spans="1:6" s="64" customFormat="1" ht="15.45" customHeight="1">
      <c r="A255" s="20" t="s">
        <v>257</v>
      </c>
      <c r="B255" s="21">
        <v>4305</v>
      </c>
      <c r="C255" s="28">
        <v>4</v>
      </c>
      <c r="D255" s="28">
        <v>1</v>
      </c>
      <c r="E255" s="28">
        <f t="shared" si="6"/>
        <v>1076.25</v>
      </c>
      <c r="F255" s="28">
        <f t="shared" si="7"/>
        <v>1076.25</v>
      </c>
    </row>
    <row r="256" spans="1:6" s="64" customFormat="1" ht="15.45" customHeight="1">
      <c r="A256" s="95" t="s">
        <v>258</v>
      </c>
      <c r="B256" s="96">
        <v>1393</v>
      </c>
      <c r="C256" s="28">
        <v>4</v>
      </c>
      <c r="D256" s="28">
        <v>0</v>
      </c>
      <c r="E256" s="28">
        <f t="shared" si="6"/>
        <v>348.25</v>
      </c>
      <c r="F256" s="28">
        <f t="shared" si="7"/>
        <v>0</v>
      </c>
    </row>
    <row r="257" spans="1:6" s="64" customFormat="1" ht="15.45" customHeight="1">
      <c r="A257" s="95" t="s">
        <v>259</v>
      </c>
      <c r="B257" s="96">
        <v>3214</v>
      </c>
      <c r="C257" s="28">
        <v>4</v>
      </c>
      <c r="D257" s="28">
        <v>0</v>
      </c>
      <c r="E257" s="28">
        <f t="shared" si="6"/>
        <v>803.5</v>
      </c>
      <c r="F257" s="28">
        <f t="shared" si="7"/>
        <v>0</v>
      </c>
    </row>
    <row r="258" spans="1:6" s="64" customFormat="1" ht="15.45" customHeight="1">
      <c r="A258" s="20" t="s">
        <v>260</v>
      </c>
      <c r="B258" s="21">
        <v>3266</v>
      </c>
      <c r="C258" s="28">
        <v>4</v>
      </c>
      <c r="D258" s="28">
        <v>0</v>
      </c>
      <c r="E258" s="28">
        <f t="shared" si="6"/>
        <v>816.5</v>
      </c>
      <c r="F258" s="28">
        <f t="shared" si="7"/>
        <v>0</v>
      </c>
    </row>
    <row r="259" spans="1:6" s="64" customFormat="1" ht="15.45" customHeight="1">
      <c r="A259" s="20" t="s">
        <v>261</v>
      </c>
      <c r="B259" s="21">
        <v>1800</v>
      </c>
      <c r="C259" s="28">
        <v>4</v>
      </c>
      <c r="D259" s="28">
        <v>1</v>
      </c>
      <c r="E259" s="28">
        <f t="shared" ref="E259:E280" si="8">B259/C259</f>
        <v>450</v>
      </c>
      <c r="F259" s="28">
        <f t="shared" ref="F259:F280" si="9">D259*E259</f>
        <v>450</v>
      </c>
    </row>
    <row r="260" spans="1:6" s="64" customFormat="1" ht="15.45" customHeight="1">
      <c r="A260" s="20" t="s">
        <v>262</v>
      </c>
      <c r="B260" s="21">
        <v>3451</v>
      </c>
      <c r="C260" s="28">
        <v>4</v>
      </c>
      <c r="D260" s="28">
        <v>1</v>
      </c>
      <c r="E260" s="28">
        <f t="shared" si="8"/>
        <v>862.75</v>
      </c>
      <c r="F260" s="28">
        <f t="shared" si="9"/>
        <v>862.75</v>
      </c>
    </row>
    <row r="261" spans="1:6" s="64" customFormat="1" ht="15.45" customHeight="1">
      <c r="A261" s="20" t="s">
        <v>263</v>
      </c>
      <c r="B261" s="21">
        <v>3455</v>
      </c>
      <c r="C261" s="28">
        <v>4</v>
      </c>
      <c r="D261" s="28">
        <v>1</v>
      </c>
      <c r="E261" s="28">
        <f t="shared" si="8"/>
        <v>863.75</v>
      </c>
      <c r="F261" s="28">
        <f t="shared" si="9"/>
        <v>863.75</v>
      </c>
    </row>
    <row r="262" spans="1:6" s="64" customFormat="1" ht="15.45" customHeight="1">
      <c r="A262" s="20" t="s">
        <v>264</v>
      </c>
      <c r="B262" s="21">
        <v>3754</v>
      </c>
      <c r="C262" s="28">
        <v>4</v>
      </c>
      <c r="D262" s="28">
        <v>1</v>
      </c>
      <c r="E262" s="28">
        <f t="shared" si="8"/>
        <v>938.5</v>
      </c>
      <c r="F262" s="28">
        <f t="shared" si="9"/>
        <v>938.5</v>
      </c>
    </row>
    <row r="263" spans="1:6" s="64" customFormat="1" ht="15.45" customHeight="1">
      <c r="A263" s="20" t="s">
        <v>265</v>
      </c>
      <c r="B263" s="21">
        <v>2131</v>
      </c>
      <c r="C263" s="28">
        <v>4</v>
      </c>
      <c r="D263" s="28">
        <v>1</v>
      </c>
      <c r="E263" s="28">
        <f t="shared" si="8"/>
        <v>532.75</v>
      </c>
      <c r="F263" s="28">
        <f t="shared" si="9"/>
        <v>532.75</v>
      </c>
    </row>
    <row r="264" spans="1:6" s="64" customFormat="1" ht="15.45" customHeight="1">
      <c r="A264" s="20" t="s">
        <v>266</v>
      </c>
      <c r="B264" s="21">
        <v>1437</v>
      </c>
      <c r="C264" s="28">
        <v>4</v>
      </c>
      <c r="D264" s="28">
        <v>1</v>
      </c>
      <c r="E264" s="28">
        <f t="shared" si="8"/>
        <v>359.25</v>
      </c>
      <c r="F264" s="28">
        <f t="shared" si="9"/>
        <v>359.25</v>
      </c>
    </row>
    <row r="265" spans="1:6" s="64" customFormat="1" ht="15.45" customHeight="1">
      <c r="A265" s="20" t="s">
        <v>267</v>
      </c>
      <c r="B265" s="21">
        <v>3628</v>
      </c>
      <c r="C265" s="28">
        <v>4</v>
      </c>
      <c r="D265" s="28">
        <v>1</v>
      </c>
      <c r="E265" s="28">
        <f t="shared" si="8"/>
        <v>907</v>
      </c>
      <c r="F265" s="28">
        <f t="shared" si="9"/>
        <v>907</v>
      </c>
    </row>
    <row r="266" spans="1:6" s="64" customFormat="1" ht="15.45" customHeight="1">
      <c r="A266" s="20" t="s">
        <v>268</v>
      </c>
      <c r="B266" s="21">
        <v>4600</v>
      </c>
      <c r="C266" s="28">
        <v>4</v>
      </c>
      <c r="D266" s="28">
        <v>1</v>
      </c>
      <c r="E266" s="28">
        <f t="shared" si="8"/>
        <v>1150</v>
      </c>
      <c r="F266" s="28">
        <f t="shared" si="9"/>
        <v>1150</v>
      </c>
    </row>
    <row r="267" spans="1:6" s="64" customFormat="1" ht="15.45" customHeight="1">
      <c r="A267" s="20" t="s">
        <v>269</v>
      </c>
      <c r="B267" s="21">
        <v>6324</v>
      </c>
      <c r="C267" s="28">
        <v>4</v>
      </c>
      <c r="D267" s="28">
        <v>1</v>
      </c>
      <c r="E267" s="28">
        <f t="shared" si="8"/>
        <v>1581</v>
      </c>
      <c r="F267" s="28">
        <f t="shared" si="9"/>
        <v>1581</v>
      </c>
    </row>
    <row r="268" spans="1:6" s="64" customFormat="1" ht="15.45" customHeight="1">
      <c r="A268" s="20" t="s">
        <v>270</v>
      </c>
      <c r="B268" s="21">
        <v>5580</v>
      </c>
      <c r="C268" s="28">
        <v>4</v>
      </c>
      <c r="D268" s="28">
        <v>0</v>
      </c>
      <c r="E268" s="28">
        <f t="shared" si="8"/>
        <v>1395</v>
      </c>
      <c r="F268" s="28">
        <f t="shared" si="9"/>
        <v>0</v>
      </c>
    </row>
    <row r="269" spans="1:6" s="64" customFormat="1" ht="15.45" customHeight="1">
      <c r="A269" s="20" t="s">
        <v>271</v>
      </c>
      <c r="B269" s="21">
        <v>3760</v>
      </c>
      <c r="C269" s="28">
        <v>4</v>
      </c>
      <c r="D269" s="28">
        <v>1</v>
      </c>
      <c r="E269" s="28">
        <f t="shared" si="8"/>
        <v>940</v>
      </c>
      <c r="F269" s="28">
        <f t="shared" si="9"/>
        <v>940</v>
      </c>
    </row>
    <row r="270" spans="1:6" s="64" customFormat="1" ht="15.45" customHeight="1">
      <c r="A270" s="95" t="s">
        <v>272</v>
      </c>
      <c r="B270" s="96">
        <v>2621</v>
      </c>
      <c r="C270" s="28">
        <v>4</v>
      </c>
      <c r="D270" s="28">
        <v>0</v>
      </c>
      <c r="E270" s="28">
        <f t="shared" si="8"/>
        <v>655.25</v>
      </c>
      <c r="F270" s="28">
        <f t="shared" si="9"/>
        <v>0</v>
      </c>
    </row>
    <row r="271" spans="1:6" s="64" customFormat="1" ht="15.45" customHeight="1">
      <c r="A271" s="20" t="s">
        <v>273</v>
      </c>
      <c r="B271" s="21">
        <v>6514</v>
      </c>
      <c r="C271" s="28">
        <v>4</v>
      </c>
      <c r="D271" s="28">
        <v>1</v>
      </c>
      <c r="E271" s="28">
        <f t="shared" si="8"/>
        <v>1628.5</v>
      </c>
      <c r="F271" s="28">
        <f t="shared" si="9"/>
        <v>1628.5</v>
      </c>
    </row>
    <row r="272" spans="1:6" s="64" customFormat="1" ht="15.45" customHeight="1">
      <c r="A272" s="20" t="s">
        <v>274</v>
      </c>
      <c r="B272" s="21">
        <v>2116</v>
      </c>
      <c r="C272" s="28">
        <v>4</v>
      </c>
      <c r="D272" s="28">
        <v>1</v>
      </c>
      <c r="E272" s="28">
        <f t="shared" si="8"/>
        <v>529</v>
      </c>
      <c r="F272" s="28">
        <f t="shared" si="9"/>
        <v>529</v>
      </c>
    </row>
    <row r="273" spans="1:6" s="64" customFormat="1" ht="15.45" customHeight="1">
      <c r="A273" s="95" t="s">
        <v>275</v>
      </c>
      <c r="B273" s="96">
        <v>2223</v>
      </c>
      <c r="C273" s="28">
        <v>4</v>
      </c>
      <c r="D273" s="28">
        <v>0</v>
      </c>
      <c r="E273" s="28">
        <f t="shared" si="8"/>
        <v>555.75</v>
      </c>
      <c r="F273" s="28">
        <f t="shared" si="9"/>
        <v>0</v>
      </c>
    </row>
    <row r="274" spans="1:6" s="64" customFormat="1" ht="15.45" customHeight="1">
      <c r="A274" s="20" t="s">
        <v>276</v>
      </c>
      <c r="B274" s="21">
        <v>4191</v>
      </c>
      <c r="C274" s="28">
        <v>4</v>
      </c>
      <c r="D274" s="28">
        <v>1</v>
      </c>
      <c r="E274" s="28">
        <f t="shared" si="8"/>
        <v>1047.75</v>
      </c>
      <c r="F274" s="28">
        <f t="shared" si="9"/>
        <v>1047.75</v>
      </c>
    </row>
    <row r="275" spans="1:6" s="64" customFormat="1" ht="15.45" customHeight="1">
      <c r="A275" s="20" t="s">
        <v>277</v>
      </c>
      <c r="B275" s="21">
        <v>2650</v>
      </c>
      <c r="C275" s="28">
        <v>4</v>
      </c>
      <c r="D275" s="28">
        <v>1</v>
      </c>
      <c r="E275" s="28">
        <f t="shared" si="8"/>
        <v>662.5</v>
      </c>
      <c r="F275" s="28">
        <f t="shared" si="9"/>
        <v>662.5</v>
      </c>
    </row>
    <row r="276" spans="1:6" s="64" customFormat="1" ht="15.45" customHeight="1">
      <c r="A276" s="20" t="s">
        <v>278</v>
      </c>
      <c r="B276" s="21">
        <v>3322</v>
      </c>
      <c r="C276" s="28">
        <v>4</v>
      </c>
      <c r="D276" s="28">
        <v>0</v>
      </c>
      <c r="E276" s="28">
        <f t="shared" si="8"/>
        <v>830.5</v>
      </c>
      <c r="F276" s="28">
        <f t="shared" si="9"/>
        <v>0</v>
      </c>
    </row>
    <row r="277" spans="1:6" s="64" customFormat="1" ht="15.45" customHeight="1">
      <c r="A277" s="20" t="s">
        <v>279</v>
      </c>
      <c r="B277" s="21">
        <v>3050</v>
      </c>
      <c r="C277" s="28">
        <v>4</v>
      </c>
      <c r="D277" s="28">
        <v>1</v>
      </c>
      <c r="E277" s="28">
        <f t="shared" si="8"/>
        <v>762.5</v>
      </c>
      <c r="F277" s="28">
        <f t="shared" si="9"/>
        <v>762.5</v>
      </c>
    </row>
    <row r="278" spans="1:6" s="64" customFormat="1" ht="15.45" customHeight="1">
      <c r="A278" s="20" t="s">
        <v>280</v>
      </c>
      <c r="B278" s="21">
        <v>2545</v>
      </c>
      <c r="C278" s="28">
        <v>4</v>
      </c>
      <c r="D278" s="28">
        <v>1</v>
      </c>
      <c r="E278" s="28">
        <f t="shared" si="8"/>
        <v>636.25</v>
      </c>
      <c r="F278" s="28">
        <f t="shared" si="9"/>
        <v>636.25</v>
      </c>
    </row>
    <row r="279" spans="1:6" s="64" customFormat="1" ht="15.45" customHeight="1">
      <c r="A279" s="20" t="s">
        <v>281</v>
      </c>
      <c r="B279" s="21">
        <v>3872</v>
      </c>
      <c r="C279" s="28">
        <v>4</v>
      </c>
      <c r="D279" s="28">
        <v>1</v>
      </c>
      <c r="E279" s="28">
        <f t="shared" si="8"/>
        <v>968</v>
      </c>
      <c r="F279" s="28">
        <f t="shared" si="9"/>
        <v>968</v>
      </c>
    </row>
    <row r="280" spans="1:6" s="64" customFormat="1" ht="15.45" customHeight="1">
      <c r="A280" s="20" t="s">
        <v>282</v>
      </c>
      <c r="B280" s="21">
        <v>790</v>
      </c>
      <c r="C280" s="28">
        <v>4</v>
      </c>
      <c r="D280" s="28">
        <v>1</v>
      </c>
      <c r="E280" s="28">
        <f t="shared" si="8"/>
        <v>197.5</v>
      </c>
      <c r="F280" s="28">
        <f t="shared" si="9"/>
        <v>197.5</v>
      </c>
    </row>
    <row r="281" spans="1:6" s="64" customFormat="1" ht="15.45" customHeight="1">
      <c r="A281" s="84"/>
      <c r="B281" s="85">
        <f>SUM(B3:B280)</f>
        <v>1081842</v>
      </c>
      <c r="C281" s="41"/>
      <c r="D281" s="41"/>
      <c r="E281" s="40"/>
      <c r="F281" s="54">
        <f>SUM(F3:F280)</f>
        <v>188647.5</v>
      </c>
    </row>
    <row r="282" spans="1:6" s="64" customFormat="1" ht="28.65" customHeight="1">
      <c r="A282" s="76"/>
      <c r="B282" s="76"/>
      <c r="C282" s="41"/>
      <c r="D282" s="41"/>
      <c r="E282" s="76"/>
      <c r="F282" s="41"/>
    </row>
    <row r="283" spans="1:6">
      <c r="C283" s="41"/>
      <c r="D283" s="41"/>
      <c r="F283" s="41"/>
    </row>
    <row r="284" spans="1:6">
      <c r="C284" s="41"/>
      <c r="F284" s="41"/>
    </row>
  </sheetData>
  <sheetProtection algorithmName="SHA-512" hashValue="skOZlU3oR9wmYSIriXE6mZShPDzFjM0m+ldY0k0jf4bLLgNx4mXoxQqNe5uv5sHrartBm7XOoRUqCxsVdsorjg==" saltValue="1Z4wm/0SdjIK1K2gyJLT6A==" spinCount="100000" sheet="1" objects="1" scenarios="1"/>
  <sortState xmlns:xlrd2="http://schemas.microsoft.com/office/spreadsheetml/2017/richdata2" ref="A3:F280">
    <sortCondition ref="A3:A280"/>
  </sortState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202D51-B826-4174-9C84-F58EB796C9C5}"/>
</file>

<file path=customXml/itemProps2.xml><?xml version="1.0" encoding="utf-8"?>
<ds:datastoreItem xmlns:ds="http://schemas.openxmlformats.org/officeDocument/2006/customXml" ds:itemID="{8EAEB8AA-88E4-46F2-A45E-FAA46E07584D}"/>
</file>

<file path=customXml/itemProps3.xml><?xml version="1.0" encoding="utf-8"?>
<ds:datastoreItem xmlns:ds="http://schemas.openxmlformats.org/officeDocument/2006/customXml" ds:itemID="{44110C3B-D8C1-4035-AEAE-FC176E8216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PFP Payment Summary SFY24-Q2</vt:lpstr>
      <vt:lpstr>PFP Anti Psychotic Med</vt:lpstr>
      <vt:lpstr>Prorated Days Anti Psychotic</vt:lpstr>
      <vt:lpstr>PFP Pressure Ulcer</vt:lpstr>
      <vt:lpstr>Prorated Days Pressure Ulcer</vt:lpstr>
      <vt:lpstr>PFP UTI</vt:lpstr>
      <vt:lpstr>Prorated Days UTI</vt:lpstr>
      <vt:lpstr>PFP Weight Loss</vt:lpstr>
      <vt:lpstr>Prorated Days Weight 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Kim Potter</cp:lastModifiedBy>
  <cp:lastPrinted>2020-02-13T19:36:00Z</cp:lastPrinted>
  <dcterms:created xsi:type="dcterms:W3CDTF">2020-01-07T21:47:58Z</dcterms:created>
  <dcterms:modified xsi:type="dcterms:W3CDTF">2023-11-15T21:09:16Z</dcterms:modified>
</cp:coreProperties>
</file>